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RFQ 2025 -2026\RFQ-PPE SALDANHA\"/>
    </mc:Choice>
  </mc:AlternateContent>
  <xr:revisionPtr revIDLastSave="0" documentId="14_{9010B11F-6020-4855-88C6-AA9A731FAA56}" xr6:coauthVersionLast="47" xr6:coauthVersionMax="47" xr10:uidLastSave="{00000000-0000-0000-0000-000000000000}"/>
  <bookViews>
    <workbookView xWindow="-110" yWindow="-110" windowWidth="19420" windowHeight="10300" xr2:uid="{EF5C30BA-3B7A-4A85-97B2-883DF8D9CB52}"/>
  </bookViews>
  <sheets>
    <sheet name="Consolidated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8" i="1" l="1"/>
  <c r="O48" i="1"/>
  <c r="N48" i="1"/>
  <c r="M48" i="1"/>
  <c r="L48" i="1"/>
  <c r="K48" i="1"/>
  <c r="J48" i="1"/>
  <c r="I48" i="1"/>
  <c r="H48" i="1"/>
  <c r="G48" i="1"/>
  <c r="F48" i="1"/>
  <c r="E48" i="1"/>
  <c r="D48" i="1"/>
  <c r="C48" i="1"/>
  <c r="Q48" i="1" s="1"/>
  <c r="P47" i="1"/>
  <c r="O47" i="1"/>
  <c r="N47" i="1"/>
  <c r="M47" i="1"/>
  <c r="L47" i="1"/>
  <c r="K47" i="1"/>
  <c r="J47" i="1"/>
  <c r="I47" i="1"/>
  <c r="H47" i="1"/>
  <c r="Q47" i="1" s="1"/>
  <c r="G47" i="1"/>
  <c r="F47" i="1"/>
  <c r="E47" i="1"/>
  <c r="D47" i="1"/>
  <c r="C47" i="1"/>
  <c r="P46" i="1"/>
  <c r="O46" i="1"/>
  <c r="N46" i="1"/>
  <c r="M46" i="1"/>
  <c r="L46" i="1"/>
  <c r="K46" i="1"/>
  <c r="J46" i="1"/>
  <c r="I46" i="1"/>
  <c r="H46" i="1"/>
  <c r="G46" i="1"/>
  <c r="Q46" i="1" s="1"/>
  <c r="F46" i="1"/>
  <c r="E46" i="1"/>
  <c r="D46" i="1"/>
  <c r="C46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C45" i="1"/>
  <c r="Q45" i="1" s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Q44" i="1" s="1"/>
  <c r="C44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/>
  <c r="Q43" i="1" s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C42" i="1"/>
  <c r="Q42" i="1" s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Q41" i="1" s="1"/>
  <c r="P40" i="1"/>
  <c r="O40" i="1"/>
  <c r="N40" i="1"/>
  <c r="M40" i="1"/>
  <c r="L40" i="1"/>
  <c r="K40" i="1"/>
  <c r="J40" i="1"/>
  <c r="I40" i="1"/>
  <c r="Q40" i="1" s="1"/>
  <c r="H40" i="1"/>
  <c r="G40" i="1"/>
  <c r="F40" i="1"/>
  <c r="E40" i="1"/>
  <c r="D40" i="1"/>
  <c r="C40" i="1"/>
  <c r="P39" i="1"/>
  <c r="O39" i="1"/>
  <c r="N39" i="1"/>
  <c r="M39" i="1"/>
  <c r="L39" i="1"/>
  <c r="K39" i="1"/>
  <c r="J39" i="1"/>
  <c r="I39" i="1"/>
  <c r="H39" i="1"/>
  <c r="Q39" i="1" s="1"/>
  <c r="Q49" i="1" s="1"/>
  <c r="G39" i="1"/>
  <c r="F39" i="1"/>
  <c r="E39" i="1"/>
  <c r="D39" i="1"/>
  <c r="C39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  <c r="Q34" i="1" s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Q29" i="1" s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Q28" i="1" s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P26" i="1"/>
  <c r="O26" i="1"/>
  <c r="N26" i="1"/>
  <c r="M26" i="1"/>
  <c r="L26" i="1"/>
  <c r="K26" i="1"/>
  <c r="J26" i="1"/>
  <c r="I26" i="1"/>
  <c r="H26" i="1"/>
  <c r="Q26" i="1" s="1"/>
  <c r="Q30" i="1" s="1"/>
  <c r="G26" i="1"/>
  <c r="F26" i="1"/>
  <c r="E26" i="1"/>
  <c r="D26" i="1"/>
  <c r="C26" i="1"/>
  <c r="P22" i="1"/>
  <c r="O22" i="1"/>
  <c r="N22" i="1"/>
  <c r="M22" i="1"/>
  <c r="L22" i="1"/>
  <c r="K22" i="1"/>
  <c r="J22" i="1"/>
  <c r="I22" i="1"/>
  <c r="H22" i="1"/>
  <c r="Q22" i="1" s="1"/>
  <c r="G22" i="1"/>
  <c r="F22" i="1"/>
  <c r="E22" i="1"/>
  <c r="D22" i="1"/>
  <c r="C22" i="1"/>
  <c r="P21" i="1"/>
  <c r="O21" i="1"/>
  <c r="N21" i="1"/>
  <c r="M21" i="1"/>
  <c r="L21" i="1"/>
  <c r="K21" i="1"/>
  <c r="J21" i="1"/>
  <c r="I21" i="1"/>
  <c r="H21" i="1"/>
  <c r="G21" i="1"/>
  <c r="Q21" i="1" s="1"/>
  <c r="F21" i="1"/>
  <c r="E21" i="1"/>
  <c r="D21" i="1"/>
  <c r="C21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Q20" i="1" s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Q19" i="1" s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Q18" i="1" s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Q17" i="1" s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Q13" i="1" s="1"/>
  <c r="L11" i="1"/>
  <c r="K11" i="1"/>
  <c r="J11" i="1"/>
  <c r="I11" i="1"/>
  <c r="H11" i="1"/>
  <c r="G11" i="1"/>
  <c r="F11" i="1"/>
  <c r="E11" i="1"/>
  <c r="D11" i="1"/>
  <c r="C11" i="1"/>
  <c r="L10" i="1"/>
  <c r="K10" i="1"/>
  <c r="J10" i="1"/>
  <c r="I10" i="1"/>
  <c r="H10" i="1"/>
  <c r="G10" i="1"/>
  <c r="F10" i="1"/>
  <c r="E10" i="1"/>
  <c r="D10" i="1"/>
  <c r="C10" i="1"/>
  <c r="Q10" i="1" s="1"/>
  <c r="L9" i="1"/>
  <c r="K9" i="1"/>
  <c r="J9" i="1"/>
  <c r="I9" i="1"/>
  <c r="H9" i="1"/>
  <c r="G9" i="1"/>
  <c r="F9" i="1"/>
  <c r="E9" i="1"/>
  <c r="D9" i="1"/>
  <c r="C9" i="1"/>
  <c r="Q9" i="1" s="1"/>
  <c r="L8" i="1"/>
  <c r="K8" i="1"/>
  <c r="J8" i="1"/>
  <c r="I8" i="1"/>
  <c r="H8" i="1"/>
  <c r="G8" i="1"/>
  <c r="F8" i="1"/>
  <c r="E8" i="1"/>
  <c r="Q8" i="1" s="1"/>
  <c r="D8" i="1"/>
  <c r="C8" i="1"/>
  <c r="L7" i="1"/>
  <c r="K7" i="1"/>
  <c r="J7" i="1"/>
  <c r="I7" i="1"/>
  <c r="H7" i="1"/>
  <c r="G7" i="1"/>
  <c r="F7" i="1"/>
  <c r="E7" i="1"/>
  <c r="D7" i="1"/>
  <c r="C7" i="1"/>
  <c r="Q7" i="1" s="1"/>
  <c r="L6" i="1"/>
  <c r="K6" i="1"/>
  <c r="J6" i="1"/>
  <c r="I6" i="1"/>
  <c r="H6" i="1"/>
  <c r="G6" i="1"/>
  <c r="F6" i="1"/>
  <c r="E6" i="1"/>
  <c r="D6" i="1"/>
  <c r="C6" i="1"/>
  <c r="Q6" i="1" s="1"/>
  <c r="Q11" i="1" l="1"/>
  <c r="Q23" i="1"/>
</calcChain>
</file>

<file path=xl/sharedStrings.xml><?xml version="1.0" encoding="utf-8"?>
<sst xmlns="http://schemas.openxmlformats.org/spreadsheetml/2006/main" count="107" uniqueCount="76">
  <si>
    <t>DESCRIPTION</t>
  </si>
  <si>
    <t>SPECIFICATIONS</t>
  </si>
  <si>
    <t xml:space="preserve">SAFETY BOOTS                                                           </t>
  </si>
  <si>
    <t>SAFETY BOOTS BLACK</t>
  </si>
  <si>
    <t>Steel toe cap, oil resistance, anti slip</t>
  </si>
  <si>
    <t>SAFETY SHOES BLACK</t>
  </si>
  <si>
    <t xml:space="preserve">SAFETY SHOE (LADY) BLACK </t>
  </si>
  <si>
    <t>SAFETY BOOT (LADY) BLACK</t>
  </si>
  <si>
    <t>SAFETY GUM BOOT</t>
  </si>
  <si>
    <t>Steel toe cap, oil resistance, PVC, anti slip.</t>
  </si>
  <si>
    <t>SAFETY TEKKIE</t>
  </si>
  <si>
    <t>Total</t>
  </si>
  <si>
    <t>SOCKS</t>
  </si>
  <si>
    <t>60% Cotton, 38% Polyamide &amp; 2% Elastane, Anti static &amp; Navy Blue (pair)</t>
  </si>
  <si>
    <t>TROUSERS</t>
  </si>
  <si>
    <t>OVERALL TROUSER  (Navy Blue)</t>
  </si>
  <si>
    <t>100% cotton with 40mm silver stripe around leg, flame retardant.</t>
  </si>
  <si>
    <t>OVERALL JACKET (Navy Blue)</t>
  </si>
  <si>
    <t>TROUSER (Air force Blue)</t>
  </si>
  <si>
    <t>100% cotton, 2 x side and 1x rear pocket.</t>
  </si>
  <si>
    <t>DENIM JEAN WORKWEAR TROUSER (Blue) Men</t>
  </si>
  <si>
    <t>100% cotton stone washed, 2 side pockets, 2 hip pockets, Zip fly, 5 Belt loop</t>
  </si>
  <si>
    <t>DENIM JEAN WORKWEAR TROUSER (Blue) Ladies</t>
  </si>
  <si>
    <t>OVERALL 1 PIECE</t>
  </si>
  <si>
    <t>JACKETS</t>
  </si>
  <si>
    <t>S</t>
  </si>
  <si>
    <t>M</t>
  </si>
  <si>
    <t>L</t>
  </si>
  <si>
    <t>XL</t>
  </si>
  <si>
    <t>2XL</t>
  </si>
  <si>
    <t>3XL</t>
  </si>
  <si>
    <t>4XL</t>
  </si>
  <si>
    <t>5XL</t>
  </si>
  <si>
    <t>6XL</t>
  </si>
  <si>
    <t>ALL WEATHER JACKET</t>
  </si>
  <si>
    <t>Long Sleeve Fleece Jacket</t>
  </si>
  <si>
    <t>BODY WARMER- Fleece- Short Sleeve</t>
  </si>
  <si>
    <t xml:space="preserve">LIFE JACKET </t>
  </si>
  <si>
    <t>Automatic/Manual inflated, Colour Red (20), Buoyancy 150N,Cover Polyester coated with PU, Co² Cylinder, Dimensions (Packery) 3 x 65 x 57cm approx..</t>
  </si>
  <si>
    <t xml:space="preserve">TOTAL </t>
  </si>
  <si>
    <t>JERSEYS</t>
  </si>
  <si>
    <t>JERSEY (Navy Blue)</t>
  </si>
  <si>
    <t>SHIRTS</t>
  </si>
  <si>
    <t>SHIRT SHORT SLEEVE COTTON</t>
  </si>
  <si>
    <t>SHIRT LONG SLEEVE COTTON</t>
  </si>
  <si>
    <t>SHIRT SHORT SLEEVE - DENIM</t>
  </si>
  <si>
    <t>SHIRT LONG SLEEVE - DENIM</t>
  </si>
  <si>
    <t xml:space="preserve">GOLF T SHIRT </t>
  </si>
  <si>
    <t>T-shirt</t>
  </si>
  <si>
    <t>REFLECTOR VESTS</t>
  </si>
  <si>
    <t>ROYAL LONG SLEEVE SHIRT</t>
  </si>
  <si>
    <t>APRON LEATHER CHROME</t>
  </si>
  <si>
    <t xml:space="preserve">Welders apron- Leather </t>
  </si>
  <si>
    <t>RAIN SUIT PVC 2 PIECE</t>
  </si>
  <si>
    <t>Inner liner - Polar fleece, Colour - Side pockets- Black, SANPC logo on the left Chest with collar and inverted hood</t>
  </si>
  <si>
    <t>Heavy weight polar lining, Side pockets, zip closure, concealed chesth pocket, draw cord in hem, raised seams for extra strength. Adjustable toggles; SANPC logo on the left chest</t>
  </si>
  <si>
    <t xml:space="preserve">Half Zip, 100% cotton SANPC logo on the left chest </t>
  </si>
  <si>
    <t>V-Neck - 100% cotton SANPC logo on the left chest</t>
  </si>
  <si>
    <t xml:space="preserve">100% Cotton, Light blue , SANPC logo on the left  and  2 chest pockets, </t>
  </si>
  <si>
    <t>100% cotton, stone washed, 2 breast pockets with flip, buttons down front glad neck SANPC logo on the left chest</t>
  </si>
  <si>
    <t>100% Cotton ,Navy Blue,  SANPC logo on left upper chest pocket</t>
  </si>
  <si>
    <t>Round neck-Black, SANPC logo on left upper side. 100% cotton</t>
  </si>
  <si>
    <t>Zip in front, with SANPC logo on the left chest, removable sleeves, Colour: Orange  and Yellow</t>
  </si>
  <si>
    <t>100% cotton, 2 chest pockets with flip, buttons down front glad neck SANPC logo on the left chest</t>
  </si>
  <si>
    <t>2-Piece PVC Rainsuit Navy Blue with silver stripes (reflector) on upper leg and arms; SANPC logo on the left chest.</t>
  </si>
  <si>
    <t>100% cotton with 40mm silver stripe around arm, flame retardant; SANPC logo on the left chest.</t>
  </si>
  <si>
    <t xml:space="preserve">100% Cotton, with 40mm silver reflector around arm and leg, flame retardant, Navy Blue; SANPC logo on the left chest. </t>
  </si>
  <si>
    <t>BRAND NAME</t>
  </si>
  <si>
    <t>AUTHORIZING SIGNATURE:____________________________</t>
  </si>
  <si>
    <t>DELIVERY PERIOD:____________________________</t>
  </si>
  <si>
    <t>PRICE PER UNIT EXCL.. VAT</t>
  </si>
  <si>
    <t>PRICE PER UNIT INCL.. VAT</t>
  </si>
  <si>
    <t>TOTAL PRICE OF ALL UNITS INCL.. VAT</t>
  </si>
  <si>
    <t>PPE SALDANHA TERMINAL (ANNEXURE A) (MANDATORY RETURNABLE)</t>
  </si>
  <si>
    <t>GRAND TOTAL INCL.. VAT</t>
  </si>
  <si>
    <t>BIDDER :_______________________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</si>
</sst>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#,##0.00"/>
  </numFmts>
  <fonts count="24" x14ac:knownFonts="1">
    <font>
      <sz val="12"/>
      <color theme="1"/>
      <name val="Aptos Narrow"/>
      <family val="2"/>
      <charset val="129"/>
      <scheme val="minor"/>
    </font>
    <font>
      <b/>
      <u/>
      <sz val="36"/>
      <color rgb="FF000000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2"/>
      <name val="Arial"/>
      <family val="2"/>
    </font>
    <font>
      <b/>
      <sz val="20"/>
      <name val="Aptos Narrow"/>
      <family val="2"/>
      <scheme val="minor"/>
    </font>
    <font>
      <b/>
      <sz val="16"/>
      <name val="Aptos Narrow"/>
      <family val="2"/>
      <scheme val="minor"/>
    </font>
    <font>
      <b/>
      <sz val="14"/>
      <name val="Aptos Narrow"/>
      <family val="2"/>
      <scheme val="minor"/>
    </font>
    <font>
      <b/>
      <sz val="14"/>
      <color rgb="FF0000FF"/>
      <name val="Aptos Narrow"/>
      <family val="2"/>
      <scheme val="minor"/>
    </font>
    <font>
      <sz val="8"/>
      <name val="Aptos Narrow"/>
      <family val="2"/>
      <scheme val="minor"/>
    </font>
    <font>
      <sz val="12"/>
      <name val="Aptos Narrow"/>
      <family val="2"/>
      <scheme val="minor"/>
    </font>
    <font>
      <b/>
      <sz val="12"/>
      <color rgb="FF0000FF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sz val="14"/>
      <color rgb="FF0000FF"/>
      <name val="Arial"/>
      <family val="2"/>
    </font>
    <font>
      <b/>
      <sz val="12"/>
      <name val="Aptos Narrow"/>
      <family val="2"/>
      <scheme val="minor"/>
    </font>
    <font>
      <b/>
      <sz val="14"/>
      <color rgb="FF0070C0"/>
      <name val="Arial"/>
      <family val="2"/>
    </font>
    <font>
      <b/>
      <sz val="12"/>
      <color rgb="FF0070C0"/>
      <name val="Arial"/>
      <family val="2"/>
    </font>
    <font>
      <b/>
      <sz val="12"/>
      <color rgb="FF0070C0"/>
      <name val="Aptos Narrow"/>
      <family val="2"/>
      <scheme val="minor"/>
    </font>
    <font>
      <b/>
      <sz val="12"/>
      <color rgb="FF0000FF"/>
      <name val="Arial"/>
      <family val="2"/>
    </font>
    <font>
      <b/>
      <sz val="20"/>
      <color rgb="FF0000FF"/>
      <name val="Aptos Narrow"/>
      <family val="2"/>
      <scheme val="minor"/>
    </font>
    <font>
      <b/>
      <sz val="22"/>
      <color rgb="FF0000FF"/>
      <name val="Aptos Narrow"/>
      <family val="2"/>
      <scheme val="minor"/>
    </font>
    <font>
      <b/>
      <sz val="18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tted">
        <color auto="1"/>
      </left>
      <right style="medium">
        <color indexed="64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tted">
        <color auto="1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auto="1"/>
      </left>
      <right/>
      <top style="dotted">
        <color auto="1"/>
      </top>
      <bottom style="medium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21">
    <xf numFmtId="0" fontId="0" fillId="0" borderId="0" xfId="0"/>
    <xf numFmtId="0" fontId="2" fillId="0" borderId="0" xfId="0" applyFont="1" applyAlignment="1">
      <alignment vertical="center" wrapText="1"/>
    </xf>
    <xf numFmtId="0" fontId="6" fillId="4" borderId="10" xfId="0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horizontal="center" vertical="center"/>
    </xf>
    <xf numFmtId="0" fontId="9" fillId="5" borderId="14" xfId="0" applyFont="1" applyFill="1" applyBorder="1"/>
    <xf numFmtId="0" fontId="9" fillId="5" borderId="15" xfId="0" applyFont="1" applyFill="1" applyBorder="1"/>
    <xf numFmtId="0" fontId="9" fillId="5" borderId="16" xfId="0" applyFont="1" applyFill="1" applyBorder="1" applyAlignment="1">
      <alignment vertical="center" wrapText="1"/>
    </xf>
    <xf numFmtId="0" fontId="9" fillId="5" borderId="17" xfId="0" applyFont="1" applyFill="1" applyBorder="1" applyAlignment="1">
      <alignment horizontal="center" vertical="center"/>
    </xf>
    <xf numFmtId="0" fontId="9" fillId="5" borderId="17" xfId="0" applyFont="1" applyFill="1" applyBorder="1"/>
    <xf numFmtId="0" fontId="9" fillId="5" borderId="18" xfId="0" applyFont="1" applyFill="1" applyBorder="1"/>
    <xf numFmtId="0" fontId="9" fillId="5" borderId="19" xfId="0" applyFont="1" applyFill="1" applyBorder="1" applyAlignment="1">
      <alignment vertical="center" wrapText="1"/>
    </xf>
    <xf numFmtId="0" fontId="9" fillId="5" borderId="20" xfId="0" applyFont="1" applyFill="1" applyBorder="1" applyAlignment="1">
      <alignment vertical="center" wrapText="1"/>
    </xf>
    <xf numFmtId="0" fontId="9" fillId="5" borderId="21" xfId="0" applyFont="1" applyFill="1" applyBorder="1"/>
    <xf numFmtId="0" fontId="9" fillId="5" borderId="22" xfId="0" applyFont="1" applyFill="1" applyBorder="1" applyAlignment="1">
      <alignment vertical="center" wrapText="1"/>
    </xf>
    <xf numFmtId="0" fontId="6" fillId="5" borderId="23" xfId="0" applyFont="1" applyFill="1" applyBorder="1" applyAlignment="1">
      <alignment vertical="center" wrapText="1"/>
    </xf>
    <xf numFmtId="0" fontId="6" fillId="5" borderId="24" xfId="0" applyFont="1" applyFill="1" applyBorder="1" applyAlignment="1">
      <alignment vertical="center" wrapText="1"/>
    </xf>
    <xf numFmtId="0" fontId="12" fillId="6" borderId="25" xfId="0" applyFont="1" applyFill="1" applyBorder="1" applyAlignment="1">
      <alignment horizontal="center" vertical="center" wrapText="1"/>
    </xf>
    <xf numFmtId="0" fontId="9" fillId="8" borderId="29" xfId="0" applyFont="1" applyFill="1" applyBorder="1" applyAlignment="1">
      <alignment vertical="center" wrapText="1"/>
    </xf>
    <xf numFmtId="0" fontId="9" fillId="8" borderId="30" xfId="0" applyFont="1" applyFill="1" applyBorder="1" applyAlignment="1">
      <alignment vertical="center" wrapText="1"/>
    </xf>
    <xf numFmtId="0" fontId="9" fillId="8" borderId="31" xfId="0" applyFont="1" applyFill="1" applyBorder="1" applyAlignment="1">
      <alignment horizontal="center" vertical="center" wrapText="1"/>
    </xf>
    <xf numFmtId="0" fontId="9" fillId="9" borderId="11" xfId="0" applyFont="1" applyFill="1" applyBorder="1" applyAlignment="1">
      <alignment vertical="center" wrapText="1"/>
    </xf>
    <xf numFmtId="0" fontId="9" fillId="9" borderId="12" xfId="0" applyFont="1" applyFill="1" applyBorder="1" applyAlignment="1">
      <alignment vertical="center" wrapText="1"/>
    </xf>
    <xf numFmtId="0" fontId="9" fillId="9" borderId="13" xfId="0" applyFont="1" applyFill="1" applyBorder="1" applyAlignment="1">
      <alignment horizontal="center" vertical="center" wrapText="1"/>
    </xf>
    <xf numFmtId="0" fontId="9" fillId="9" borderId="19" xfId="0" applyFont="1" applyFill="1" applyBorder="1" applyAlignment="1">
      <alignment vertical="center" wrapText="1"/>
    </xf>
    <xf numFmtId="0" fontId="9" fillId="9" borderId="16" xfId="0" applyFont="1" applyFill="1" applyBorder="1" applyAlignment="1">
      <alignment vertical="center" wrapText="1"/>
    </xf>
    <xf numFmtId="0" fontId="9" fillId="9" borderId="38" xfId="0" applyFont="1" applyFill="1" applyBorder="1" applyAlignment="1">
      <alignment horizontal="left" vertical="center" wrapText="1"/>
    </xf>
    <xf numFmtId="0" fontId="9" fillId="9" borderId="20" xfId="0" applyFont="1" applyFill="1" applyBorder="1" applyAlignment="1">
      <alignment vertical="center" wrapText="1"/>
    </xf>
    <xf numFmtId="0" fontId="9" fillId="9" borderId="39" xfId="0" applyFont="1" applyFill="1" applyBorder="1" applyAlignment="1">
      <alignment horizontal="center" vertical="center" wrapText="1"/>
    </xf>
    <xf numFmtId="0" fontId="9" fillId="9" borderId="23" xfId="0" applyFont="1" applyFill="1" applyBorder="1" applyAlignment="1">
      <alignment horizontal="center" vertical="center" wrapText="1"/>
    </xf>
    <xf numFmtId="0" fontId="9" fillId="9" borderId="23" xfId="0" applyFont="1" applyFill="1" applyBorder="1" applyAlignment="1">
      <alignment horizontal="center" vertical="center"/>
    </xf>
    <xf numFmtId="0" fontId="13" fillId="9" borderId="23" xfId="0" applyFont="1" applyFill="1" applyBorder="1" applyAlignment="1">
      <alignment horizontal="center" vertical="center"/>
    </xf>
    <xf numFmtId="0" fontId="6" fillId="9" borderId="24" xfId="0" applyFont="1" applyFill="1" applyBorder="1" applyAlignment="1">
      <alignment horizontal="left" vertical="center" wrapText="1"/>
    </xf>
    <xf numFmtId="0" fontId="14" fillId="6" borderId="25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30" xfId="0" applyFont="1" applyFill="1" applyBorder="1" applyAlignment="1">
      <alignment horizontal="center" vertical="center"/>
    </xf>
    <xf numFmtId="0" fontId="9" fillId="4" borderId="30" xfId="0" applyFont="1" applyFill="1" applyBorder="1"/>
    <xf numFmtId="0" fontId="9" fillId="10" borderId="11" xfId="0" applyFont="1" applyFill="1" applyBorder="1" applyAlignment="1">
      <alignment vertical="center" wrapText="1"/>
    </xf>
    <xf numFmtId="0" fontId="9" fillId="10" borderId="12" xfId="0" applyFont="1" applyFill="1" applyBorder="1" applyAlignment="1">
      <alignment vertical="center" wrapText="1"/>
    </xf>
    <xf numFmtId="0" fontId="9" fillId="10" borderId="13" xfId="0" applyFont="1" applyFill="1" applyBorder="1" applyAlignment="1">
      <alignment horizontal="center" vertical="center" wrapText="1"/>
    </xf>
    <xf numFmtId="0" fontId="9" fillId="10" borderId="19" xfId="0" applyFont="1" applyFill="1" applyBorder="1" applyAlignment="1">
      <alignment vertical="center" wrapText="1"/>
    </xf>
    <xf numFmtId="0" fontId="9" fillId="10" borderId="16" xfId="0" applyFont="1" applyFill="1" applyBorder="1" applyAlignment="1">
      <alignment vertical="center" wrapText="1"/>
    </xf>
    <xf numFmtId="0" fontId="9" fillId="10" borderId="22" xfId="0" applyFont="1" applyFill="1" applyBorder="1" applyAlignment="1">
      <alignment vertical="center" wrapText="1"/>
    </xf>
    <xf numFmtId="0" fontId="9" fillId="10" borderId="35" xfId="0" applyFont="1" applyFill="1" applyBorder="1" applyAlignment="1">
      <alignment vertical="center" wrapText="1"/>
    </xf>
    <xf numFmtId="0" fontId="9" fillId="10" borderId="36" xfId="0" applyFont="1" applyFill="1" applyBorder="1" applyAlignment="1">
      <alignment vertical="center" wrapText="1"/>
    </xf>
    <xf numFmtId="0" fontId="9" fillId="10" borderId="37" xfId="0" applyFont="1" applyFill="1" applyBorder="1" applyAlignment="1">
      <alignment vertical="center" wrapText="1"/>
    </xf>
    <xf numFmtId="0" fontId="12" fillId="6" borderId="28" xfId="0" applyFont="1" applyFill="1" applyBorder="1" applyAlignment="1">
      <alignment horizontal="center" vertical="center" wrapText="1"/>
    </xf>
    <xf numFmtId="0" fontId="9" fillId="11" borderId="46" xfId="0" applyFont="1" applyFill="1" applyBorder="1" applyAlignment="1">
      <alignment vertical="center" wrapText="1"/>
    </xf>
    <xf numFmtId="0" fontId="9" fillId="11" borderId="42" xfId="0" applyFont="1" applyFill="1" applyBorder="1" applyAlignment="1">
      <alignment vertical="center" wrapText="1"/>
    </xf>
    <xf numFmtId="0" fontId="9" fillId="11" borderId="13" xfId="0" applyFont="1" applyFill="1" applyBorder="1" applyAlignment="1">
      <alignment horizontal="center" vertical="center" wrapText="1"/>
    </xf>
    <xf numFmtId="0" fontId="9" fillId="11" borderId="47" xfId="0" applyFont="1" applyFill="1" applyBorder="1" applyAlignment="1">
      <alignment vertical="center" wrapText="1"/>
    </xf>
    <xf numFmtId="0" fontId="9" fillId="11" borderId="22" xfId="0" applyFont="1" applyFill="1" applyBorder="1" applyAlignment="1">
      <alignment vertical="center" wrapText="1"/>
    </xf>
    <xf numFmtId="0" fontId="9" fillId="12" borderId="46" xfId="0" applyFont="1" applyFill="1" applyBorder="1" applyAlignment="1">
      <alignment vertical="center" wrapText="1"/>
    </xf>
    <xf numFmtId="0" fontId="9" fillId="12" borderId="42" xfId="0" applyFont="1" applyFill="1" applyBorder="1" applyAlignment="1">
      <alignment vertical="center" wrapText="1"/>
    </xf>
    <xf numFmtId="0" fontId="9" fillId="12" borderId="13" xfId="0" applyFont="1" applyFill="1" applyBorder="1" applyAlignment="1">
      <alignment horizontal="center" vertical="center"/>
    </xf>
    <xf numFmtId="0" fontId="9" fillId="12" borderId="19" xfId="0" applyFont="1" applyFill="1" applyBorder="1" applyAlignment="1">
      <alignment vertical="center" wrapText="1"/>
    </xf>
    <xf numFmtId="0" fontId="9" fillId="12" borderId="16" xfId="0" applyFont="1" applyFill="1" applyBorder="1" applyAlignment="1">
      <alignment vertical="center" wrapText="1"/>
    </xf>
    <xf numFmtId="0" fontId="9" fillId="12" borderId="38" xfId="0" applyFont="1" applyFill="1" applyBorder="1" applyAlignment="1">
      <alignment vertical="center" wrapText="1"/>
    </xf>
    <xf numFmtId="0" fontId="9" fillId="12" borderId="20" xfId="0" applyFont="1" applyFill="1" applyBorder="1" applyAlignment="1">
      <alignment vertical="center" wrapText="1"/>
    </xf>
    <xf numFmtId="0" fontId="9" fillId="12" borderId="38" xfId="0" applyFont="1" applyFill="1" applyBorder="1" applyAlignment="1">
      <alignment vertical="center"/>
    </xf>
    <xf numFmtId="0" fontId="13" fillId="12" borderId="22" xfId="0" applyFont="1" applyFill="1" applyBorder="1" applyAlignment="1">
      <alignment vertical="center" wrapText="1"/>
    </xf>
    <xf numFmtId="0" fontId="13" fillId="12" borderId="39" xfId="0" applyFont="1" applyFill="1" applyBorder="1" applyAlignment="1">
      <alignment horizontal="center" vertical="center" wrapText="1"/>
    </xf>
    <xf numFmtId="0" fontId="13" fillId="12" borderId="23" xfId="0" applyFont="1" applyFill="1" applyBorder="1" applyAlignment="1">
      <alignment horizontal="center" vertical="center" wrapText="1"/>
    </xf>
    <xf numFmtId="0" fontId="13" fillId="12" borderId="23" xfId="0" applyFont="1" applyFill="1" applyBorder="1" applyAlignment="1">
      <alignment horizontal="center"/>
    </xf>
    <xf numFmtId="0" fontId="13" fillId="12" borderId="23" xfId="0" applyFont="1" applyFill="1" applyBorder="1"/>
    <xf numFmtId="0" fontId="0" fillId="12" borderId="24" xfId="0" applyFill="1" applyBorder="1"/>
    <xf numFmtId="0" fontId="20" fillId="7" borderId="0" xfId="0" applyFont="1" applyFill="1"/>
    <xf numFmtId="0" fontId="2" fillId="0" borderId="0" xfId="0" applyFont="1"/>
    <xf numFmtId="0" fontId="6" fillId="4" borderId="50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9" fillId="4" borderId="50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0" fontId="9" fillId="4" borderId="22" xfId="0" applyFont="1" applyFill="1" applyBorder="1" applyAlignment="1">
      <alignment horizontal="center" vertical="center"/>
    </xf>
    <xf numFmtId="0" fontId="6" fillId="4" borderId="50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6" fillId="4" borderId="48" xfId="0" applyFont="1" applyFill="1" applyBorder="1" applyAlignment="1">
      <alignment horizontal="center" vertical="center" wrapText="1"/>
    </xf>
    <xf numFmtId="0" fontId="6" fillId="4" borderId="49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41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6" fillId="4" borderId="42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0" fontId="6" fillId="4" borderId="43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/>
    </xf>
    <xf numFmtId="0" fontId="6" fillId="4" borderId="33" xfId="0" applyFont="1" applyFill="1" applyBorder="1" applyAlignment="1">
      <alignment horizontal="center" vertical="center"/>
    </xf>
    <xf numFmtId="0" fontId="6" fillId="4" borderId="36" xfId="0" applyFont="1" applyFill="1" applyBorder="1" applyAlignment="1">
      <alignment horizontal="center" vertical="center"/>
    </xf>
    <xf numFmtId="0" fontId="6" fillId="4" borderId="34" xfId="0" applyFont="1" applyFill="1" applyBorder="1" applyAlignment="1">
      <alignment horizontal="center" vertical="center"/>
    </xf>
    <xf numFmtId="0" fontId="6" fillId="4" borderId="37" xfId="0" applyFont="1" applyFill="1" applyBorder="1" applyAlignment="1">
      <alignment horizontal="center" vertical="center"/>
    </xf>
    <xf numFmtId="0" fontId="6" fillId="4" borderId="29" xfId="0" applyFont="1" applyFill="1" applyBorder="1" applyAlignment="1">
      <alignment horizontal="center" vertical="center" wrapText="1"/>
    </xf>
    <xf numFmtId="0" fontId="6" fillId="4" borderId="30" xfId="0" applyFont="1" applyFill="1" applyBorder="1" applyAlignment="1">
      <alignment horizontal="center" vertical="center" wrapText="1"/>
    </xf>
    <xf numFmtId="0" fontId="6" fillId="4" borderId="32" xfId="0" applyFont="1" applyFill="1" applyBorder="1" applyAlignment="1">
      <alignment horizontal="center" vertical="center" wrapText="1"/>
    </xf>
    <xf numFmtId="0" fontId="6" fillId="4" borderId="35" xfId="0" applyFont="1" applyFill="1" applyBorder="1" applyAlignment="1">
      <alignment horizontal="center" vertical="center" wrapText="1"/>
    </xf>
    <xf numFmtId="0" fontId="6" fillId="4" borderId="33" xfId="0" applyFont="1" applyFill="1" applyBorder="1" applyAlignment="1">
      <alignment horizontal="center" vertical="center" wrapText="1"/>
    </xf>
    <xf numFmtId="0" fontId="6" fillId="4" borderId="36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9" fillId="7" borderId="6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7" fillId="4" borderId="41" xfId="0" applyFont="1" applyFill="1" applyBorder="1" applyAlignment="1">
      <alignment horizontal="center" wrapText="1"/>
    </xf>
    <xf numFmtId="0" fontId="7" fillId="4" borderId="44" xfId="0" applyFont="1" applyFill="1" applyBorder="1" applyAlignment="1">
      <alignment horizontal="center" wrapText="1"/>
    </xf>
    <xf numFmtId="0" fontId="10" fillId="5" borderId="51" xfId="0" applyFont="1" applyFill="1" applyBorder="1" applyAlignment="1">
      <alignment horizontal="center" vertical="center" wrapText="1"/>
    </xf>
    <xf numFmtId="0" fontId="10" fillId="5" borderId="52" xfId="0" applyFont="1" applyFill="1" applyBorder="1" applyAlignment="1">
      <alignment horizontal="center" vertical="center" wrapText="1"/>
    </xf>
    <xf numFmtId="0" fontId="10" fillId="5" borderId="53" xfId="0" applyFont="1" applyFill="1" applyBorder="1" applyAlignment="1">
      <alignment horizontal="center" vertical="center" wrapText="1"/>
    </xf>
    <xf numFmtId="0" fontId="12" fillId="6" borderId="40" xfId="0" applyFont="1" applyFill="1" applyBorder="1" applyAlignment="1">
      <alignment horizontal="center" vertical="center" wrapText="1"/>
    </xf>
    <xf numFmtId="0" fontId="12" fillId="6" borderId="40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0" fillId="9" borderId="54" xfId="0" applyFont="1" applyFill="1" applyBorder="1" applyAlignment="1">
      <alignment horizontal="center" vertical="center"/>
    </xf>
    <xf numFmtId="0" fontId="10" fillId="9" borderId="55" xfId="0" applyFont="1" applyFill="1" applyBorder="1" applyAlignment="1">
      <alignment horizontal="center" vertical="center"/>
    </xf>
    <xf numFmtId="0" fontId="15" fillId="6" borderId="40" xfId="0" applyFont="1" applyFill="1" applyBorder="1" applyAlignment="1">
      <alignment horizontal="center" vertical="center" wrapText="1"/>
    </xf>
    <xf numFmtId="0" fontId="10" fillId="10" borderId="54" xfId="0" applyFont="1" applyFill="1" applyBorder="1" applyAlignment="1">
      <alignment horizontal="center" vertical="center"/>
    </xf>
    <xf numFmtId="0" fontId="10" fillId="10" borderId="55" xfId="0" applyFont="1" applyFill="1" applyBorder="1" applyAlignment="1">
      <alignment horizontal="center" vertical="center"/>
    </xf>
    <xf numFmtId="0" fontId="10" fillId="10" borderId="56" xfId="0" applyFont="1" applyFill="1" applyBorder="1" applyAlignment="1">
      <alignment horizontal="center" vertical="center"/>
    </xf>
    <xf numFmtId="0" fontId="6" fillId="4" borderId="57" xfId="0" applyFont="1" applyFill="1" applyBorder="1" applyAlignment="1">
      <alignment horizontal="center" vertical="center"/>
    </xf>
    <xf numFmtId="0" fontId="6" fillId="4" borderId="58" xfId="0" applyFont="1" applyFill="1" applyBorder="1" applyAlignment="1">
      <alignment horizontal="center" vertical="center"/>
    </xf>
    <xf numFmtId="0" fontId="12" fillId="6" borderId="4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0" fillId="12" borderId="54" xfId="0" applyFont="1" applyFill="1" applyBorder="1" applyAlignment="1">
      <alignment horizontal="center" vertical="center"/>
    </xf>
    <xf numFmtId="0" fontId="10" fillId="12" borderId="55" xfId="0" applyFont="1" applyFill="1" applyBorder="1" applyAlignment="1">
      <alignment horizontal="center" vertical="center"/>
    </xf>
    <xf numFmtId="0" fontId="16" fillId="12" borderId="56" xfId="0" applyFont="1" applyFill="1" applyBorder="1" applyAlignment="1">
      <alignment horizontal="center" vertical="center"/>
    </xf>
    <xf numFmtId="0" fontId="17" fillId="6" borderId="40" xfId="0" applyFont="1" applyFill="1" applyBorder="1" applyAlignment="1">
      <alignment horizontal="center" vertical="center"/>
    </xf>
    <xf numFmtId="0" fontId="1" fillId="0" borderId="16" xfId="0" applyFont="1" applyBorder="1" applyAlignment="1">
      <alignment vertical="center"/>
    </xf>
    <xf numFmtId="164" fontId="11" fillId="0" borderId="16" xfId="0" applyNumberFormat="1" applyFont="1" applyBorder="1"/>
    <xf numFmtId="0" fontId="1" fillId="2" borderId="1" xfId="0" applyFont="1" applyFill="1" applyBorder="1" applyAlignment="1">
      <alignment vertical="center"/>
    </xf>
    <xf numFmtId="0" fontId="5" fillId="3" borderId="16" xfId="0" applyFont="1" applyFill="1" applyBorder="1" applyAlignment="1">
      <alignment horizontal="center" vertical="center" wrapText="1"/>
    </xf>
    <xf numFmtId="0" fontId="9" fillId="7" borderId="59" xfId="0" applyFont="1" applyFill="1" applyBorder="1" applyAlignment="1">
      <alignment horizontal="center" vertical="center" wrapText="1"/>
    </xf>
    <xf numFmtId="0" fontId="9" fillId="7" borderId="0" xfId="0" applyFont="1" applyFill="1" applyBorder="1" applyAlignment="1">
      <alignment horizontal="center" vertical="center" wrapText="1"/>
    </xf>
    <xf numFmtId="0" fontId="9" fillId="7" borderId="49" xfId="0" applyFont="1" applyFill="1" applyBorder="1" applyAlignment="1">
      <alignment horizontal="center" vertical="center" wrapText="1"/>
    </xf>
    <xf numFmtId="164" fontId="11" fillId="0" borderId="20" xfId="0" applyNumberFormat="1" applyFont="1" applyBorder="1"/>
    <xf numFmtId="164" fontId="11" fillId="0" borderId="25" xfId="0" applyNumberFormat="1" applyFont="1" applyBorder="1"/>
    <xf numFmtId="164" fontId="11" fillId="3" borderId="16" xfId="0" applyNumberFormat="1" applyFont="1" applyFill="1" applyBorder="1"/>
    <xf numFmtId="0" fontId="6" fillId="7" borderId="48" xfId="0" applyFont="1" applyFill="1" applyBorder="1" applyAlignment="1">
      <alignment horizontal="center" vertical="center" wrapText="1"/>
    </xf>
    <xf numFmtId="0" fontId="6" fillId="7" borderId="0" xfId="0" applyFont="1" applyFill="1" applyBorder="1" applyAlignment="1">
      <alignment horizontal="center" vertical="center" wrapText="1"/>
    </xf>
    <xf numFmtId="164" fontId="13" fillId="0" borderId="25" xfId="0" applyNumberFormat="1" applyFont="1" applyBorder="1"/>
    <xf numFmtId="164" fontId="11" fillId="0" borderId="12" xfId="0" applyNumberFormat="1" applyFont="1" applyBorder="1"/>
    <xf numFmtId="0" fontId="13" fillId="7" borderId="4" xfId="0" applyFont="1" applyFill="1" applyBorder="1" applyAlignment="1">
      <alignment horizontal="center" vertical="center" wrapText="1"/>
    </xf>
    <xf numFmtId="0" fontId="13" fillId="7" borderId="3" xfId="0" applyFont="1" applyFill="1" applyBorder="1" applyAlignment="1">
      <alignment horizontal="center" vertical="center" wrapText="1"/>
    </xf>
    <xf numFmtId="164" fontId="11" fillId="3" borderId="20" xfId="0" applyNumberFormat="1" applyFont="1" applyFill="1" applyBorder="1" applyAlignment="1">
      <alignment horizontal="center"/>
    </xf>
    <xf numFmtId="164" fontId="11" fillId="3" borderId="12" xfId="0" applyNumberFormat="1" applyFont="1" applyFill="1" applyBorder="1" applyAlignment="1">
      <alignment horizontal="center"/>
    </xf>
    <xf numFmtId="164" fontId="11" fillId="3" borderId="50" xfId="0" applyNumberFormat="1" applyFont="1" applyFill="1" applyBorder="1" applyAlignment="1">
      <alignment horizontal="center"/>
    </xf>
    <xf numFmtId="0" fontId="6" fillId="3" borderId="60" xfId="0" applyFont="1" applyFill="1" applyBorder="1" applyAlignment="1">
      <alignment horizontal="center" vertical="center" wrapText="1"/>
    </xf>
    <xf numFmtId="0" fontId="8" fillId="3" borderId="61" xfId="0" applyFont="1" applyFill="1" applyBorder="1" applyAlignment="1">
      <alignment horizontal="center" vertical="center" wrapText="1"/>
    </xf>
    <xf numFmtId="0" fontId="8" fillId="3" borderId="62" xfId="0" applyFont="1" applyFill="1" applyBorder="1" applyAlignment="1">
      <alignment horizontal="center" vertical="center" wrapText="1"/>
    </xf>
    <xf numFmtId="164" fontId="11" fillId="0" borderId="60" xfId="0" applyNumberFormat="1" applyFont="1" applyBorder="1" applyAlignment="1">
      <alignment vertical="center" wrapText="1"/>
    </xf>
    <xf numFmtId="164" fontId="11" fillId="0" borderId="61" xfId="0" applyNumberFormat="1" applyFont="1" applyBorder="1"/>
    <xf numFmtId="164" fontId="11" fillId="0" borderId="40" xfId="0" applyNumberFormat="1" applyFont="1" applyBorder="1"/>
    <xf numFmtId="164" fontId="11" fillId="0" borderId="60" xfId="0" applyNumberFormat="1" applyFont="1" applyBorder="1"/>
    <xf numFmtId="164" fontId="11" fillId="3" borderId="61" xfId="0" applyNumberFormat="1" applyFont="1" applyFill="1" applyBorder="1"/>
    <xf numFmtId="164" fontId="11" fillId="3" borderId="62" xfId="0" applyNumberFormat="1" applyFont="1" applyFill="1" applyBorder="1"/>
    <xf numFmtId="164" fontId="13" fillId="0" borderId="40" xfId="0" applyNumberFormat="1" applyFont="1" applyBorder="1"/>
    <xf numFmtId="164" fontId="11" fillId="3" borderId="60" xfId="0" applyNumberFormat="1" applyFont="1" applyFill="1" applyBorder="1"/>
    <xf numFmtId="164" fontId="11" fillId="0" borderId="60" xfId="0" applyNumberFormat="1" applyFont="1" applyBorder="1" applyAlignment="1">
      <alignment vertical="center"/>
    </xf>
    <xf numFmtId="164" fontId="11" fillId="3" borderId="61" xfId="0" applyNumberFormat="1" applyFont="1" applyFill="1" applyBorder="1" applyAlignment="1">
      <alignment horizontal="center"/>
    </xf>
    <xf numFmtId="164" fontId="11" fillId="3" borderId="59" xfId="0" applyNumberFormat="1" applyFont="1" applyFill="1" applyBorder="1" applyAlignment="1">
      <alignment horizontal="center"/>
    </xf>
    <xf numFmtId="164" fontId="11" fillId="0" borderId="62" xfId="0" applyNumberFormat="1" applyFont="1" applyBorder="1"/>
    <xf numFmtId="164" fontId="11" fillId="3" borderId="62" xfId="0" applyNumberFormat="1" applyFont="1" applyFill="1" applyBorder="1" applyAlignment="1">
      <alignment horizontal="center"/>
    </xf>
    <xf numFmtId="0" fontId="0" fillId="0" borderId="16" xfId="0" applyBorder="1"/>
    <xf numFmtId="0" fontId="0" fillId="3" borderId="20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6" xfId="0" applyFill="1" applyBorder="1"/>
    <xf numFmtId="0" fontId="9" fillId="3" borderId="20" xfId="0" applyFont="1" applyFill="1" applyBorder="1" applyAlignment="1">
      <alignment horizontal="center"/>
    </xf>
    <xf numFmtId="0" fontId="9" fillId="3" borderId="12" xfId="0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164" fontId="11" fillId="0" borderId="29" xfId="0" applyNumberFormat="1" applyFont="1" applyBorder="1"/>
    <xf numFmtId="0" fontId="0" fillId="0" borderId="63" xfId="0" applyBorder="1"/>
    <xf numFmtId="164" fontId="13" fillId="0" borderId="12" xfId="0" applyNumberFormat="1" applyFont="1" applyBorder="1"/>
    <xf numFmtId="0" fontId="10" fillId="9" borderId="64" xfId="0" applyFont="1" applyFill="1" applyBorder="1" applyAlignment="1">
      <alignment horizontal="center" vertical="center"/>
    </xf>
    <xf numFmtId="0" fontId="0" fillId="0" borderId="28" xfId="0" applyBorder="1"/>
    <xf numFmtId="0" fontId="0" fillId="3" borderId="0" xfId="0" applyFill="1"/>
    <xf numFmtId="164" fontId="11" fillId="0" borderId="47" xfId="0" applyNumberFormat="1" applyFont="1" applyBorder="1"/>
    <xf numFmtId="0" fontId="0" fillId="0" borderId="25" xfId="0" applyBorder="1"/>
    <xf numFmtId="0" fontId="5" fillId="3" borderId="60" xfId="0" applyFont="1" applyFill="1" applyBorder="1" applyAlignment="1">
      <alignment horizontal="center" vertical="center" wrapText="1"/>
    </xf>
    <xf numFmtId="0" fontId="0" fillId="3" borderId="61" xfId="0" applyFill="1" applyBorder="1" applyAlignment="1">
      <alignment horizontal="center"/>
    </xf>
    <xf numFmtId="0" fontId="0" fillId="3" borderId="62" xfId="0" applyFill="1" applyBorder="1" applyAlignment="1">
      <alignment horizontal="center"/>
    </xf>
    <xf numFmtId="0" fontId="0" fillId="0" borderId="60" xfId="0" applyBorder="1"/>
    <xf numFmtId="0" fontId="0" fillId="0" borderId="61" xfId="0" applyBorder="1"/>
    <xf numFmtId="0" fontId="0" fillId="0" borderId="26" xfId="0" applyBorder="1"/>
    <xf numFmtId="0" fontId="0" fillId="0" borderId="27" xfId="0" applyBorder="1"/>
    <xf numFmtId="0" fontId="0" fillId="0" borderId="62" xfId="0" applyBorder="1"/>
    <xf numFmtId="0" fontId="0" fillId="3" borderId="60" xfId="0" applyFill="1" applyBorder="1"/>
    <xf numFmtId="0" fontId="0" fillId="3" borderId="59" xfId="0" applyFill="1" applyBorder="1" applyAlignment="1">
      <alignment horizontal="center"/>
    </xf>
    <xf numFmtId="0" fontId="0" fillId="0" borderId="40" xfId="0" applyBorder="1"/>
    <xf numFmtId="0" fontId="0" fillId="0" borderId="44" xfId="0" applyBorder="1"/>
    <xf numFmtId="0" fontId="18" fillId="0" borderId="4" xfId="0" applyFont="1" applyBorder="1" applyAlignment="1">
      <alignment horizontal="center"/>
    </xf>
    <xf numFmtId="164" fontId="19" fillId="0" borderId="2" xfId="0" applyNumberFormat="1" applyFont="1" applyBorder="1"/>
    <xf numFmtId="0" fontId="0" fillId="0" borderId="4" xfId="0" applyBorder="1"/>
    <xf numFmtId="0" fontId="22" fillId="0" borderId="40" xfId="0" applyFont="1" applyBorder="1"/>
    <xf numFmtId="0" fontId="21" fillId="0" borderId="27" xfId="0" applyFont="1" applyBorder="1" applyAlignment="1">
      <alignment wrapText="1"/>
    </xf>
    <xf numFmtId="0" fontId="21" fillId="0" borderId="28" xfId="0" applyFont="1" applyBorder="1" applyAlignment="1">
      <alignment wrapText="1"/>
    </xf>
    <xf numFmtId="0" fontId="23" fillId="0" borderId="40" xfId="0" applyFont="1" applyBorder="1" applyAlignment="1">
      <alignment wrapText="1"/>
    </xf>
    <xf numFmtId="164" fontId="11" fillId="0" borderId="62" xfId="0" applyNumberFormat="1" applyFont="1" applyBorder="1"/>
    <xf numFmtId="164" fontId="11" fillId="0" borderId="65" xfId="0" applyNumberFormat="1" applyFont="1" applyBorder="1"/>
    <xf numFmtId="164" fontId="11" fillId="0" borderId="3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fredalenek\AppData\Local\Microsoft\Windows\INetCache\Content.Outlook\4OLGZNDE\PPE%20List%20-%20Saldanha%20Terminal%202024.xlsx" TargetMode="External"/><Relationship Id="rId1" Type="http://schemas.openxmlformats.org/officeDocument/2006/relationships/externalLinkPath" Target="file:///C:\Users\fredalenek\AppData\Local\Microsoft\Windows\INetCache\Content.Outlook\4OLGZNDE\PPE%20List%20-%20Saldanha%20Terminal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solidated"/>
      <sheetName val="Operations"/>
      <sheetName val="Admin"/>
      <sheetName val="SHEQ"/>
      <sheetName val="Electrical"/>
      <sheetName val="Mechanical"/>
      <sheetName val="Security"/>
      <sheetName val="Fabrication"/>
      <sheetName val="Sheet7"/>
    </sheetNames>
    <sheetDataSet>
      <sheetData sheetId="0"/>
      <sheetData sheetId="1">
        <row r="6">
          <cell r="C6">
            <v>1</v>
          </cell>
          <cell r="D6">
            <v>1</v>
          </cell>
          <cell r="E6">
            <v>2</v>
          </cell>
          <cell r="F6">
            <v>4</v>
          </cell>
          <cell r="G6">
            <v>2</v>
          </cell>
          <cell r="H6">
            <v>1</v>
          </cell>
          <cell r="I6">
            <v>3</v>
          </cell>
          <cell r="J6">
            <v>1</v>
          </cell>
        </row>
        <row r="7">
          <cell r="C7">
            <v>1</v>
          </cell>
          <cell r="J7">
            <v>1</v>
          </cell>
        </row>
        <row r="8">
          <cell r="E8">
            <v>1</v>
          </cell>
          <cell r="G8">
            <v>1</v>
          </cell>
        </row>
        <row r="9">
          <cell r="C9">
            <v>1</v>
          </cell>
        </row>
        <row r="10">
          <cell r="C10">
            <v>3</v>
          </cell>
          <cell r="D10">
            <v>1</v>
          </cell>
          <cell r="E10">
            <v>3</v>
          </cell>
          <cell r="F10">
            <v>4</v>
          </cell>
          <cell r="G10">
            <v>2</v>
          </cell>
          <cell r="H10">
            <v>1</v>
          </cell>
          <cell r="I10">
            <v>2</v>
          </cell>
          <cell r="J10">
            <v>2</v>
          </cell>
          <cell r="K10">
            <v>1</v>
          </cell>
          <cell r="L10">
            <v>1</v>
          </cell>
        </row>
        <row r="13">
          <cell r="C13">
            <v>6</v>
          </cell>
          <cell r="D13">
            <v>4</v>
          </cell>
          <cell r="E13">
            <v>4</v>
          </cell>
          <cell r="F13">
            <v>8</v>
          </cell>
          <cell r="G13">
            <v>6</v>
          </cell>
          <cell r="H13">
            <v>2</v>
          </cell>
          <cell r="I13">
            <v>6</v>
          </cell>
          <cell r="J13">
            <v>4</v>
          </cell>
          <cell r="K13">
            <v>0</v>
          </cell>
          <cell r="L13">
            <v>0</v>
          </cell>
        </row>
        <row r="17">
          <cell r="C17">
            <v>2</v>
          </cell>
          <cell r="D17">
            <v>2</v>
          </cell>
          <cell r="E17">
            <v>2</v>
          </cell>
          <cell r="F17">
            <v>6</v>
          </cell>
          <cell r="G17">
            <v>6</v>
          </cell>
          <cell r="H17">
            <v>10</v>
          </cell>
          <cell r="K17">
            <v>2</v>
          </cell>
          <cell r="L17">
            <v>2</v>
          </cell>
          <cell r="M17">
            <v>2</v>
          </cell>
        </row>
        <row r="18">
          <cell r="E18">
            <v>6</v>
          </cell>
          <cell r="G18">
            <v>10</v>
          </cell>
          <cell r="H18">
            <v>10</v>
          </cell>
          <cell r="I18">
            <v>2</v>
          </cell>
          <cell r="K18">
            <v>4</v>
          </cell>
          <cell r="L18">
            <v>2</v>
          </cell>
          <cell r="N18">
            <v>4</v>
          </cell>
          <cell r="P18">
            <v>2</v>
          </cell>
        </row>
        <row r="26">
          <cell r="C26">
            <v>3</v>
          </cell>
          <cell r="D26">
            <v>3</v>
          </cell>
          <cell r="E26">
            <v>7</v>
          </cell>
          <cell r="F26">
            <v>1</v>
          </cell>
          <cell r="G26">
            <v>3</v>
          </cell>
          <cell r="H26">
            <v>1</v>
          </cell>
          <cell r="I26">
            <v>2</v>
          </cell>
        </row>
        <row r="28">
          <cell r="C28">
            <v>4</v>
          </cell>
          <cell r="D28">
            <v>5</v>
          </cell>
          <cell r="E28">
            <v>7</v>
          </cell>
          <cell r="G28">
            <v>1</v>
          </cell>
          <cell r="H28">
            <v>1</v>
          </cell>
          <cell r="I28">
            <v>2</v>
          </cell>
        </row>
        <row r="34">
          <cell r="C34">
            <v>4</v>
          </cell>
          <cell r="D34">
            <v>6</v>
          </cell>
          <cell r="E34">
            <v>6</v>
          </cell>
          <cell r="G34">
            <v>1</v>
          </cell>
          <cell r="H34">
            <v>1</v>
          </cell>
          <cell r="I34">
            <v>2</v>
          </cell>
        </row>
        <row r="39">
          <cell r="C39">
            <v>3</v>
          </cell>
          <cell r="D39">
            <v>7</v>
          </cell>
          <cell r="E39">
            <v>5</v>
          </cell>
          <cell r="F39">
            <v>2</v>
          </cell>
          <cell r="H39">
            <v>1</v>
          </cell>
          <cell r="I39">
            <v>2</v>
          </cell>
        </row>
        <row r="40">
          <cell r="C40">
            <v>3</v>
          </cell>
          <cell r="D40">
            <v>8</v>
          </cell>
          <cell r="E40">
            <v>4</v>
          </cell>
          <cell r="F40">
            <v>2</v>
          </cell>
          <cell r="H40">
            <v>1</v>
          </cell>
          <cell r="I40">
            <v>2</v>
          </cell>
        </row>
        <row r="41">
          <cell r="C41">
            <v>3</v>
          </cell>
          <cell r="D41">
            <v>8</v>
          </cell>
          <cell r="E41">
            <v>4</v>
          </cell>
          <cell r="F41">
            <v>2</v>
          </cell>
          <cell r="H41">
            <v>1</v>
          </cell>
          <cell r="I41">
            <v>2</v>
          </cell>
        </row>
        <row r="42">
          <cell r="C42">
            <v>3</v>
          </cell>
          <cell r="D42">
            <v>8</v>
          </cell>
          <cell r="E42">
            <v>4</v>
          </cell>
          <cell r="F42">
            <v>2</v>
          </cell>
          <cell r="H42">
            <v>1</v>
          </cell>
          <cell r="I42">
            <v>2</v>
          </cell>
        </row>
        <row r="43">
          <cell r="C43">
            <v>6</v>
          </cell>
          <cell r="D43">
            <v>16</v>
          </cell>
          <cell r="E43">
            <v>8</v>
          </cell>
          <cell r="F43">
            <v>4</v>
          </cell>
          <cell r="H43">
            <v>2</v>
          </cell>
          <cell r="I43">
            <v>4</v>
          </cell>
        </row>
        <row r="44">
          <cell r="C44">
            <v>3</v>
          </cell>
          <cell r="D44">
            <v>8</v>
          </cell>
          <cell r="E44">
            <v>4</v>
          </cell>
          <cell r="F44">
            <v>2</v>
          </cell>
          <cell r="H44">
            <v>1</v>
          </cell>
          <cell r="I44">
            <v>2</v>
          </cell>
        </row>
        <row r="45">
          <cell r="C45">
            <v>1</v>
          </cell>
          <cell r="D45">
            <v>9</v>
          </cell>
          <cell r="E45">
            <v>6</v>
          </cell>
          <cell r="F45">
            <v>1</v>
          </cell>
          <cell r="H45">
            <v>1</v>
          </cell>
          <cell r="I45">
            <v>2</v>
          </cell>
        </row>
        <row r="48">
          <cell r="C48">
            <v>2</v>
          </cell>
          <cell r="D48">
            <v>3</v>
          </cell>
          <cell r="E48">
            <v>8</v>
          </cell>
          <cell r="F48">
            <v>1</v>
          </cell>
          <cell r="G48">
            <v>3</v>
          </cell>
          <cell r="H48">
            <v>1</v>
          </cell>
          <cell r="I48">
            <v>1</v>
          </cell>
          <cell r="J48">
            <v>1</v>
          </cell>
        </row>
      </sheetData>
      <sheetData sheetId="2">
        <row r="8">
          <cell r="F8">
            <v>2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12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21">
          <cell r="C21">
            <v>3</v>
          </cell>
          <cell r="I21">
            <v>5</v>
          </cell>
        </row>
        <row r="26">
          <cell r="C26">
            <v>1</v>
          </cell>
          <cell r="F26">
            <v>1</v>
          </cell>
          <cell r="G26">
            <v>1</v>
          </cell>
        </row>
        <row r="27">
          <cell r="C27">
            <v>1</v>
          </cell>
          <cell r="F27">
            <v>1</v>
          </cell>
          <cell r="G27">
            <v>1</v>
          </cell>
        </row>
        <row r="28">
          <cell r="C28">
            <v>1</v>
          </cell>
          <cell r="F28">
            <v>1</v>
          </cell>
          <cell r="G28">
            <v>1</v>
          </cell>
        </row>
        <row r="34">
          <cell r="C34">
            <v>1</v>
          </cell>
          <cell r="E34">
            <v>1</v>
          </cell>
          <cell r="F34">
            <v>1</v>
          </cell>
        </row>
        <row r="41">
          <cell r="C41">
            <v>2</v>
          </cell>
          <cell r="F41">
            <v>2</v>
          </cell>
          <cell r="G41">
            <v>2</v>
          </cell>
        </row>
        <row r="43">
          <cell r="C43">
            <v>2</v>
          </cell>
          <cell r="H43">
            <v>2</v>
          </cell>
        </row>
        <row r="44">
          <cell r="C44">
            <v>2</v>
          </cell>
          <cell r="E44">
            <v>4</v>
          </cell>
          <cell r="H44">
            <v>2</v>
          </cell>
        </row>
        <row r="48">
          <cell r="D48">
            <v>1</v>
          </cell>
          <cell r="F48">
            <v>1</v>
          </cell>
        </row>
      </sheetData>
      <sheetData sheetId="3">
        <row r="8">
          <cell r="E8">
            <v>1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8">
          <cell r="F18">
            <v>2</v>
          </cell>
        </row>
        <row r="20">
          <cell r="C20">
            <v>2</v>
          </cell>
        </row>
        <row r="21">
          <cell r="F21">
            <v>3</v>
          </cell>
        </row>
        <row r="22">
          <cell r="F22">
            <v>1</v>
          </cell>
        </row>
        <row r="26">
          <cell r="D26">
            <v>1</v>
          </cell>
        </row>
        <row r="28">
          <cell r="D28">
            <v>1</v>
          </cell>
          <cell r="J28">
            <v>1</v>
          </cell>
        </row>
        <row r="34">
          <cell r="D34">
            <v>1</v>
          </cell>
        </row>
        <row r="35">
          <cell r="D35">
            <v>1</v>
          </cell>
        </row>
        <row r="39">
          <cell r="D39">
            <v>1</v>
          </cell>
        </row>
        <row r="41">
          <cell r="D41">
            <v>1</v>
          </cell>
        </row>
        <row r="42">
          <cell r="C42">
            <v>2</v>
          </cell>
        </row>
        <row r="43">
          <cell r="D43">
            <v>2</v>
          </cell>
        </row>
        <row r="44">
          <cell r="D44">
            <v>2</v>
          </cell>
          <cell r="J44">
            <v>4</v>
          </cell>
        </row>
        <row r="45">
          <cell r="D45">
            <v>1</v>
          </cell>
        </row>
      </sheetData>
      <sheetData sheetId="4">
        <row r="6">
          <cell r="E6">
            <v>1</v>
          </cell>
          <cell r="G6">
            <v>3</v>
          </cell>
          <cell r="H6">
            <v>2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20</v>
          </cell>
          <cell r="J13">
            <v>0</v>
          </cell>
          <cell r="K13">
            <v>0</v>
          </cell>
          <cell r="L13">
            <v>0</v>
          </cell>
        </row>
        <row r="17">
          <cell r="E17">
            <v>3</v>
          </cell>
          <cell r="H17">
            <v>4</v>
          </cell>
          <cell r="L17">
            <v>2</v>
          </cell>
        </row>
        <row r="18">
          <cell r="E18">
            <v>2</v>
          </cell>
          <cell r="K18">
            <v>2</v>
          </cell>
          <cell r="L18">
            <v>2</v>
          </cell>
        </row>
        <row r="21">
          <cell r="J21">
            <v>1</v>
          </cell>
        </row>
        <row r="22">
          <cell r="E22">
            <v>1</v>
          </cell>
          <cell r="H22">
            <v>4</v>
          </cell>
        </row>
        <row r="26">
          <cell r="C26">
            <v>1</v>
          </cell>
          <cell r="D26">
            <v>1</v>
          </cell>
          <cell r="F26">
            <v>2</v>
          </cell>
        </row>
        <row r="28">
          <cell r="C28">
            <v>1</v>
          </cell>
          <cell r="D28">
            <v>1</v>
          </cell>
          <cell r="F28">
            <v>2</v>
          </cell>
        </row>
        <row r="34">
          <cell r="C34">
            <v>1</v>
          </cell>
          <cell r="D34">
            <v>1</v>
          </cell>
          <cell r="E34">
            <v>1</v>
          </cell>
        </row>
        <row r="35">
          <cell r="E35">
            <v>1</v>
          </cell>
        </row>
        <row r="42">
          <cell r="C42">
            <v>1</v>
          </cell>
          <cell r="F42">
            <v>1</v>
          </cell>
        </row>
        <row r="43">
          <cell r="C43">
            <v>3</v>
          </cell>
          <cell r="D43">
            <v>3</v>
          </cell>
          <cell r="F43">
            <v>6</v>
          </cell>
        </row>
        <row r="44">
          <cell r="C44">
            <v>1</v>
          </cell>
          <cell r="D44">
            <v>1</v>
          </cell>
          <cell r="F44">
            <v>2</v>
          </cell>
        </row>
      </sheetData>
      <sheetData sheetId="5">
        <row r="6">
          <cell r="F6">
            <v>2</v>
          </cell>
          <cell r="I6">
            <v>8</v>
          </cell>
          <cell r="J6">
            <v>1</v>
          </cell>
        </row>
        <row r="7">
          <cell r="G7">
            <v>2</v>
          </cell>
        </row>
        <row r="10">
          <cell r="H10">
            <v>1</v>
          </cell>
          <cell r="J10">
            <v>8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5</v>
          </cell>
          <cell r="J13">
            <v>40</v>
          </cell>
          <cell r="K13">
            <v>0</v>
          </cell>
          <cell r="L13">
            <v>0</v>
          </cell>
        </row>
        <row r="17">
          <cell r="D17">
            <v>4</v>
          </cell>
          <cell r="G17">
            <v>4</v>
          </cell>
          <cell r="H17">
            <v>5</v>
          </cell>
          <cell r="I17">
            <v>4</v>
          </cell>
          <cell r="N17">
            <v>4</v>
          </cell>
        </row>
        <row r="18">
          <cell r="D18">
            <v>3</v>
          </cell>
          <cell r="G18">
            <v>3</v>
          </cell>
          <cell r="H18">
            <v>3</v>
          </cell>
          <cell r="I18">
            <v>4</v>
          </cell>
          <cell r="N18">
            <v>3</v>
          </cell>
        </row>
        <row r="19">
          <cell r="D19">
            <v>1</v>
          </cell>
          <cell r="F19">
            <v>1</v>
          </cell>
        </row>
        <row r="20">
          <cell r="D20">
            <v>2</v>
          </cell>
          <cell r="G20">
            <v>2</v>
          </cell>
          <cell r="H20">
            <v>4</v>
          </cell>
        </row>
        <row r="22">
          <cell r="D22">
            <v>2</v>
          </cell>
          <cell r="G22">
            <v>2</v>
          </cell>
          <cell r="H22">
            <v>2</v>
          </cell>
          <cell r="I22">
            <v>2</v>
          </cell>
        </row>
        <row r="26">
          <cell r="C26">
            <v>1</v>
          </cell>
          <cell r="E26">
            <v>1</v>
          </cell>
          <cell r="F26">
            <v>1</v>
          </cell>
          <cell r="G26">
            <v>1</v>
          </cell>
          <cell r="H26">
            <v>1</v>
          </cell>
          <cell r="K26">
            <v>1</v>
          </cell>
        </row>
        <row r="27">
          <cell r="F27">
            <v>1</v>
          </cell>
        </row>
        <row r="28">
          <cell r="C28">
            <v>1</v>
          </cell>
          <cell r="E28">
            <v>1</v>
          </cell>
          <cell r="F28">
            <v>1</v>
          </cell>
          <cell r="G28">
            <v>1</v>
          </cell>
          <cell r="H28">
            <v>1</v>
          </cell>
          <cell r="K28">
            <v>1</v>
          </cell>
        </row>
        <row r="34">
          <cell r="C34">
            <v>1</v>
          </cell>
          <cell r="E34">
            <v>1</v>
          </cell>
          <cell r="F34">
            <v>1</v>
          </cell>
          <cell r="G34">
            <v>1</v>
          </cell>
          <cell r="H34">
            <v>1</v>
          </cell>
          <cell r="K34">
            <v>1</v>
          </cell>
        </row>
        <row r="39">
          <cell r="C39">
            <v>2</v>
          </cell>
          <cell r="E39">
            <v>2</v>
          </cell>
          <cell r="F39">
            <v>2</v>
          </cell>
          <cell r="G39">
            <v>2</v>
          </cell>
          <cell r="H39">
            <v>2</v>
          </cell>
          <cell r="K39">
            <v>2</v>
          </cell>
        </row>
        <row r="40">
          <cell r="F40">
            <v>2</v>
          </cell>
        </row>
        <row r="41">
          <cell r="C41">
            <v>2</v>
          </cell>
          <cell r="E41">
            <v>2</v>
          </cell>
          <cell r="G41">
            <v>2</v>
          </cell>
          <cell r="H41">
            <v>2</v>
          </cell>
          <cell r="K41">
            <v>2</v>
          </cell>
        </row>
        <row r="43">
          <cell r="C43">
            <v>2</v>
          </cell>
          <cell r="E43">
            <v>2</v>
          </cell>
          <cell r="F43">
            <v>1</v>
          </cell>
          <cell r="G43">
            <v>2</v>
          </cell>
          <cell r="H43">
            <v>2</v>
          </cell>
          <cell r="K43">
            <v>2</v>
          </cell>
        </row>
        <row r="44">
          <cell r="C44">
            <v>2</v>
          </cell>
          <cell r="E44">
            <v>2</v>
          </cell>
          <cell r="F44">
            <v>1</v>
          </cell>
          <cell r="G44">
            <v>2</v>
          </cell>
          <cell r="H44">
            <v>2</v>
          </cell>
          <cell r="K44">
            <v>2</v>
          </cell>
        </row>
        <row r="45">
          <cell r="C45">
            <v>1</v>
          </cell>
          <cell r="E45">
            <v>1</v>
          </cell>
          <cell r="F45">
            <v>1</v>
          </cell>
          <cell r="G45">
            <v>1</v>
          </cell>
          <cell r="H45">
            <v>1</v>
          </cell>
          <cell r="K45">
            <v>1</v>
          </cell>
        </row>
        <row r="46">
          <cell r="C46">
            <v>1</v>
          </cell>
          <cell r="E46">
            <v>1</v>
          </cell>
          <cell r="G46">
            <v>1</v>
          </cell>
          <cell r="H46">
            <v>1</v>
          </cell>
          <cell r="K46">
            <v>1</v>
          </cell>
        </row>
        <row r="48">
          <cell r="C48">
            <v>1</v>
          </cell>
          <cell r="E48">
            <v>1</v>
          </cell>
          <cell r="G48">
            <v>1</v>
          </cell>
          <cell r="H48">
            <v>1</v>
          </cell>
          <cell r="K48">
            <v>1</v>
          </cell>
        </row>
      </sheetData>
      <sheetData sheetId="6">
        <row r="6">
          <cell r="D6">
            <v>1</v>
          </cell>
          <cell r="E6">
            <v>2</v>
          </cell>
          <cell r="F6">
            <v>5</v>
          </cell>
          <cell r="G6">
            <v>5</v>
          </cell>
          <cell r="H6">
            <v>1</v>
          </cell>
        </row>
        <row r="7">
          <cell r="K7">
            <v>1</v>
          </cell>
        </row>
        <row r="8">
          <cell r="E8">
            <v>1</v>
          </cell>
          <cell r="F8">
            <v>1</v>
          </cell>
          <cell r="H8">
            <v>3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80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9">
          <cell r="D19">
            <v>2</v>
          </cell>
          <cell r="E19">
            <v>2</v>
          </cell>
          <cell r="F19">
            <v>2</v>
          </cell>
          <cell r="G19">
            <v>10</v>
          </cell>
          <cell r="H19">
            <v>10</v>
          </cell>
          <cell r="I19">
            <v>4</v>
          </cell>
          <cell r="J19">
            <v>6</v>
          </cell>
          <cell r="K19">
            <v>2</v>
          </cell>
        </row>
        <row r="26">
          <cell r="D26">
            <v>3</v>
          </cell>
          <cell r="E26">
            <v>9</v>
          </cell>
          <cell r="F26">
            <v>5</v>
          </cell>
          <cell r="G26">
            <v>3</v>
          </cell>
        </row>
        <row r="27">
          <cell r="D27">
            <v>4</v>
          </cell>
          <cell r="E27">
            <v>7</v>
          </cell>
          <cell r="F27">
            <v>6</v>
          </cell>
          <cell r="G27">
            <v>2</v>
          </cell>
        </row>
        <row r="28">
          <cell r="D28">
            <v>4</v>
          </cell>
          <cell r="E28">
            <v>7</v>
          </cell>
          <cell r="F28">
            <v>6</v>
          </cell>
          <cell r="G28">
            <v>3</v>
          </cell>
        </row>
        <row r="34">
          <cell r="C34">
            <v>2</v>
          </cell>
          <cell r="D34">
            <v>8</v>
          </cell>
          <cell r="E34">
            <v>2</v>
          </cell>
          <cell r="F34">
            <v>5</v>
          </cell>
          <cell r="G34">
            <v>1</v>
          </cell>
        </row>
        <row r="35">
          <cell r="C35">
            <v>2</v>
          </cell>
          <cell r="D35">
            <v>6</v>
          </cell>
          <cell r="E35">
            <v>3</v>
          </cell>
          <cell r="F35">
            <v>5</v>
          </cell>
          <cell r="G35">
            <v>1</v>
          </cell>
        </row>
        <row r="39">
          <cell r="C39">
            <v>2</v>
          </cell>
          <cell r="D39">
            <v>18</v>
          </cell>
          <cell r="E39">
            <v>2</v>
          </cell>
          <cell r="F39">
            <v>8</v>
          </cell>
          <cell r="G39">
            <v>4</v>
          </cell>
        </row>
        <row r="40">
          <cell r="F40">
            <v>2</v>
          </cell>
        </row>
        <row r="43">
          <cell r="C43">
            <v>4</v>
          </cell>
          <cell r="D43">
            <v>16</v>
          </cell>
          <cell r="E43">
            <v>2</v>
          </cell>
          <cell r="F43">
            <v>12</v>
          </cell>
        </row>
        <row r="44">
          <cell r="C44">
            <v>4</v>
          </cell>
          <cell r="D44">
            <v>16</v>
          </cell>
          <cell r="E44">
            <v>4</v>
          </cell>
          <cell r="F44">
            <v>12</v>
          </cell>
          <cell r="G44">
            <v>4</v>
          </cell>
        </row>
        <row r="45">
          <cell r="C45">
            <v>1</v>
          </cell>
          <cell r="D45">
            <v>4</v>
          </cell>
          <cell r="E45">
            <v>3</v>
          </cell>
          <cell r="F45">
            <v>3</v>
          </cell>
          <cell r="G45">
            <v>5</v>
          </cell>
        </row>
        <row r="48">
          <cell r="D48">
            <v>4</v>
          </cell>
          <cell r="E48">
            <v>6</v>
          </cell>
          <cell r="F48">
            <v>5</v>
          </cell>
          <cell r="G48">
            <v>4</v>
          </cell>
        </row>
      </sheetData>
      <sheetData sheetId="7">
        <row r="7">
          <cell r="G7">
            <v>2</v>
          </cell>
          <cell r="H7">
            <v>4</v>
          </cell>
          <cell r="J7">
            <v>2</v>
          </cell>
        </row>
        <row r="8">
          <cell r="D8">
            <v>1</v>
          </cell>
          <cell r="E8">
            <v>1</v>
          </cell>
        </row>
        <row r="9">
          <cell r="D9">
            <v>1</v>
          </cell>
          <cell r="E9">
            <v>1</v>
          </cell>
        </row>
        <row r="13">
          <cell r="C13">
            <v>0</v>
          </cell>
          <cell r="D13">
            <v>0</v>
          </cell>
          <cell r="E13">
            <v>10</v>
          </cell>
          <cell r="F13">
            <v>5</v>
          </cell>
          <cell r="G13">
            <v>5</v>
          </cell>
          <cell r="H13">
            <v>5</v>
          </cell>
          <cell r="I13">
            <v>0</v>
          </cell>
          <cell r="J13">
            <v>5</v>
          </cell>
          <cell r="K13">
            <v>0</v>
          </cell>
          <cell r="L13">
            <v>0</v>
          </cell>
        </row>
        <row r="17">
          <cell r="D17">
            <v>1</v>
          </cell>
          <cell r="E17">
            <v>2</v>
          </cell>
          <cell r="H17">
            <v>4</v>
          </cell>
          <cell r="J17">
            <v>4</v>
          </cell>
        </row>
        <row r="18">
          <cell r="E18">
            <v>2</v>
          </cell>
          <cell r="F18">
            <v>1</v>
          </cell>
          <cell r="I18">
            <v>4</v>
          </cell>
          <cell r="P18">
            <v>4</v>
          </cell>
        </row>
        <row r="19">
          <cell r="D19">
            <v>1</v>
          </cell>
          <cell r="E19">
            <v>2</v>
          </cell>
        </row>
        <row r="20">
          <cell r="E20">
            <v>2</v>
          </cell>
          <cell r="F20">
            <v>2</v>
          </cell>
          <cell r="J20">
            <v>2</v>
          </cell>
        </row>
        <row r="21">
          <cell r="E21">
            <v>2</v>
          </cell>
        </row>
        <row r="22">
          <cell r="D22">
            <v>2</v>
          </cell>
          <cell r="F22">
            <v>2</v>
          </cell>
          <cell r="H22">
            <v>3</v>
          </cell>
          <cell r="J22">
            <v>4</v>
          </cell>
          <cell r="O22">
            <v>1</v>
          </cell>
        </row>
        <row r="26">
          <cell r="C26">
            <v>1</v>
          </cell>
          <cell r="D26">
            <v>2</v>
          </cell>
          <cell r="E26">
            <v>1</v>
          </cell>
          <cell r="G26">
            <v>2</v>
          </cell>
        </row>
        <row r="27">
          <cell r="C27">
            <v>1</v>
          </cell>
          <cell r="D27">
            <v>2</v>
          </cell>
          <cell r="E27">
            <v>1</v>
          </cell>
          <cell r="G27">
            <v>2</v>
          </cell>
        </row>
        <row r="28">
          <cell r="C28">
            <v>2</v>
          </cell>
          <cell r="D28">
            <v>1</v>
          </cell>
          <cell r="E28">
            <v>1</v>
          </cell>
          <cell r="G28">
            <v>2</v>
          </cell>
        </row>
        <row r="29">
          <cell r="C29">
            <v>1</v>
          </cell>
          <cell r="D29">
            <v>2</v>
          </cell>
          <cell r="E29">
            <v>1</v>
          </cell>
          <cell r="G29">
            <v>2</v>
          </cell>
        </row>
        <row r="34">
          <cell r="C34">
            <v>3</v>
          </cell>
          <cell r="D34">
            <v>2</v>
          </cell>
          <cell r="G34">
            <v>2</v>
          </cell>
        </row>
        <row r="35">
          <cell r="C35">
            <v>3</v>
          </cell>
          <cell r="F35">
            <v>2</v>
          </cell>
        </row>
        <row r="39">
          <cell r="C39">
            <v>2</v>
          </cell>
          <cell r="D39">
            <v>1</v>
          </cell>
          <cell r="F39">
            <v>1</v>
          </cell>
        </row>
        <row r="40">
          <cell r="C40">
            <v>2</v>
          </cell>
          <cell r="F40">
            <v>1</v>
          </cell>
        </row>
        <row r="41">
          <cell r="C41">
            <v>2</v>
          </cell>
          <cell r="D41">
            <v>1</v>
          </cell>
          <cell r="F41">
            <v>1</v>
          </cell>
          <cell r="G41">
            <v>1</v>
          </cell>
        </row>
        <row r="42">
          <cell r="C42">
            <v>3</v>
          </cell>
          <cell r="F42">
            <v>1</v>
          </cell>
        </row>
        <row r="43">
          <cell r="C43">
            <v>10</v>
          </cell>
          <cell r="D43">
            <v>4</v>
          </cell>
          <cell r="F43">
            <v>4</v>
          </cell>
          <cell r="G43">
            <v>4</v>
          </cell>
        </row>
        <row r="44">
          <cell r="C44">
            <v>10</v>
          </cell>
          <cell r="D44">
            <v>4</v>
          </cell>
          <cell r="F44">
            <v>4</v>
          </cell>
          <cell r="G44">
            <v>4</v>
          </cell>
        </row>
        <row r="45">
          <cell r="C45">
            <v>2</v>
          </cell>
          <cell r="D45">
            <v>4</v>
          </cell>
          <cell r="F45">
            <v>2</v>
          </cell>
          <cell r="G45">
            <v>2</v>
          </cell>
        </row>
        <row r="46">
          <cell r="C46">
            <v>6</v>
          </cell>
          <cell r="D46">
            <v>2</v>
          </cell>
          <cell r="F46">
            <v>2</v>
          </cell>
          <cell r="G46">
            <v>2</v>
          </cell>
        </row>
        <row r="47">
          <cell r="C47">
            <v>1</v>
          </cell>
          <cell r="D47">
            <v>1</v>
          </cell>
        </row>
        <row r="48">
          <cell r="C48">
            <v>2</v>
          </cell>
          <cell r="D48">
            <v>4</v>
          </cell>
          <cell r="F48">
            <v>1</v>
          </cell>
          <cell r="G48">
            <v>2</v>
          </cell>
        </row>
      </sheetData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88C44-E995-49D1-AFBA-CB6F9F900D75}">
  <sheetPr>
    <pageSetUpPr fitToPage="1"/>
  </sheetPr>
  <dimension ref="A1:U55"/>
  <sheetViews>
    <sheetView tabSelected="1" topLeftCell="B44" zoomScale="56" zoomScaleNormal="56" zoomScalePageLayoutView="90" workbookViewId="0">
      <selection activeCell="U37" sqref="U37:U38"/>
    </sheetView>
  </sheetViews>
  <sheetFormatPr defaultColWidth="10.15234375" defaultRowHeight="15.5" x14ac:dyDescent="0.35"/>
  <cols>
    <col min="1" max="1" width="51.69140625" customWidth="1"/>
    <col min="2" max="2" width="42.921875" customWidth="1"/>
    <col min="3" max="17" width="10.15234375" customWidth="1"/>
    <col min="18" max="18" width="23.53515625" customWidth="1"/>
    <col min="19" max="19" width="21.3046875" customWidth="1"/>
    <col min="20" max="20" width="21" customWidth="1"/>
    <col min="21" max="21" width="16.23046875" customWidth="1"/>
  </cols>
  <sheetData>
    <row r="1" spans="1:21" ht="159" customHeight="1" thickBot="1" x14ac:dyDescent="0.4">
      <c r="A1" s="150" t="s">
        <v>73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48"/>
      <c r="S1" s="1"/>
    </row>
    <row r="2" spans="1:21" ht="15" customHeight="1" x14ac:dyDescent="0.35">
      <c r="A2" s="114" t="s">
        <v>0</v>
      </c>
      <c r="B2" s="116" t="s">
        <v>1</v>
      </c>
      <c r="C2" s="118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67" t="s">
        <v>67</v>
      </c>
      <c r="S2" s="151" t="s">
        <v>70</v>
      </c>
      <c r="T2" s="199" t="s">
        <v>71</v>
      </c>
      <c r="U2" s="199" t="s">
        <v>72</v>
      </c>
    </row>
    <row r="3" spans="1:21" ht="65.25" customHeight="1" thickBot="1" x14ac:dyDescent="0.4">
      <c r="A3" s="115"/>
      <c r="B3" s="117"/>
      <c r="C3" s="120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2"/>
      <c r="R3" s="167"/>
      <c r="S3" s="151"/>
      <c r="T3" s="199"/>
      <c r="U3" s="199"/>
    </row>
    <row r="4" spans="1:21" ht="18" customHeight="1" x14ac:dyDescent="0.35">
      <c r="A4" s="112" t="s">
        <v>2</v>
      </c>
      <c r="B4" s="110"/>
      <c r="C4" s="95">
        <v>3</v>
      </c>
      <c r="D4" s="95">
        <v>4</v>
      </c>
      <c r="E4" s="95">
        <v>5</v>
      </c>
      <c r="F4" s="95">
        <v>6</v>
      </c>
      <c r="G4" s="95">
        <v>7</v>
      </c>
      <c r="H4" s="95">
        <v>8</v>
      </c>
      <c r="I4" s="110">
        <v>9</v>
      </c>
      <c r="J4" s="95">
        <v>10</v>
      </c>
      <c r="K4" s="95">
        <v>11</v>
      </c>
      <c r="L4" s="95">
        <v>12</v>
      </c>
      <c r="M4" s="106"/>
      <c r="N4" s="106"/>
      <c r="O4" s="106"/>
      <c r="P4" s="106"/>
      <c r="Q4" s="123"/>
      <c r="R4" s="168"/>
      <c r="S4" s="187"/>
      <c r="T4" s="200"/>
      <c r="U4" s="184"/>
    </row>
    <row r="5" spans="1:21" ht="19" customHeight="1" thickBot="1" x14ac:dyDescent="0.4">
      <c r="A5" s="113"/>
      <c r="B5" s="111"/>
      <c r="C5" s="77"/>
      <c r="D5" s="77"/>
      <c r="E5" s="77"/>
      <c r="F5" s="77"/>
      <c r="G5" s="77"/>
      <c r="H5" s="77"/>
      <c r="I5" s="111"/>
      <c r="J5" s="77"/>
      <c r="K5" s="77"/>
      <c r="L5" s="77"/>
      <c r="M5" s="107"/>
      <c r="N5" s="107"/>
      <c r="O5" s="107"/>
      <c r="P5" s="107"/>
      <c r="Q5" s="124"/>
      <c r="R5" s="169"/>
      <c r="S5" s="188"/>
      <c r="T5" s="201"/>
      <c r="U5" s="185"/>
    </row>
    <row r="6" spans="1:21" ht="31.5" customHeight="1" thickBot="1" x14ac:dyDescent="0.45">
      <c r="A6" s="3" t="s">
        <v>3</v>
      </c>
      <c r="B6" s="4" t="s">
        <v>4</v>
      </c>
      <c r="C6" s="5">
        <f>[1]Operations!C6+[1]Admin!C6+[1]SHEQ!C6+[1]Electrical!C6+[1]Mechanical!C6+[1]Security!C6+[1]Fabrication!C6</f>
        <v>1</v>
      </c>
      <c r="D6" s="5">
        <f>[1]Operations!D6+[1]Admin!D6+[1]SHEQ!D6+[1]Electrical!D6+[1]Mechanical!D6+[1]Security!D6+[1]Fabrication!D6</f>
        <v>2</v>
      </c>
      <c r="E6" s="5">
        <f>[1]Operations!E6+[1]Admin!E6+[1]SHEQ!E6+[1]Electrical!E6+[1]Mechanical!E6+[1]Security!E6+[1]Fabrication!E6</f>
        <v>5</v>
      </c>
      <c r="F6" s="5">
        <f>[1]Operations!F6+[1]Admin!F6+[1]SHEQ!F6+[1]Electrical!F6+[1]Mechanical!F6+[1]Security!F6+[1]Fabrication!F6</f>
        <v>11</v>
      </c>
      <c r="G6" s="5">
        <f>[1]Operations!G6+[1]Admin!G6+[1]SHEQ!G6+[1]Electrical!G6+[1]Mechanical!G6+[1]Security!G6+[1]Fabrication!G6</f>
        <v>10</v>
      </c>
      <c r="H6" s="5">
        <f>[1]Operations!H6+[1]Admin!H6+[1]SHEQ!H6+[1]Electrical!H6+[1]Mechanical!H6+[1]Security!H6+[1]Fabrication!H6</f>
        <v>4</v>
      </c>
      <c r="I6" s="5">
        <f>[1]Operations!I6+[1]Admin!I6+[1]SHEQ!I6+[1]Electrical!I6+[1]Mechanical!I6+[1]Security!I6+[1]Fabrication!I6</f>
        <v>11</v>
      </c>
      <c r="J6" s="5">
        <f>[1]Operations!J6+[1]Admin!J6+[1]SHEQ!J6+[1]Electrical!J6+[1]Mechanical!J6+[1]Security!J6+[1]Fabrication!J6</f>
        <v>2</v>
      </c>
      <c r="K6" s="5">
        <f>[1]Operations!K6+[1]Admin!K6+[1]SHEQ!K6+[1]Electrical!K6+[1]Mechanical!K6+[1]Security!K6+[1]Fabrication!K6</f>
        <v>0</v>
      </c>
      <c r="L6" s="5">
        <f>[1]Operations!L6+[1]Admin!L6+[1]SHEQ!L6+[1]Electrical!L6+[1]Mechanical!L6+[1]Security!L6+[1]Fabrication!L6</f>
        <v>0</v>
      </c>
      <c r="M6" s="6"/>
      <c r="N6" s="6"/>
      <c r="O6" s="7"/>
      <c r="P6" s="8"/>
      <c r="Q6" s="125">
        <f>SUM(C6:P6)</f>
        <v>46</v>
      </c>
      <c r="R6" s="170"/>
      <c r="S6" s="149"/>
      <c r="T6" s="202"/>
      <c r="U6" s="183"/>
    </row>
    <row r="7" spans="1:21" ht="30" customHeight="1" thickBot="1" x14ac:dyDescent="0.45">
      <c r="A7" s="3" t="s">
        <v>5</v>
      </c>
      <c r="B7" s="9" t="s">
        <v>4</v>
      </c>
      <c r="C7" s="5">
        <f>[1]Operations!C7+[1]Admin!C7+[1]SHEQ!C7+[1]Electrical!C7+[1]Mechanical!C7+[1]Security!C7+[1]Fabrication!C7</f>
        <v>1</v>
      </c>
      <c r="D7" s="5">
        <f>[1]Operations!D7+[1]Admin!D7+[1]SHEQ!D7+[1]Electrical!D7+[1]Mechanical!D7+[1]Security!D7+[1]Fabrication!D7</f>
        <v>0</v>
      </c>
      <c r="E7" s="5">
        <f>[1]Operations!E7+[1]Admin!E7+[1]SHEQ!E7+[1]Electrical!E7+[1]Mechanical!E7+[1]Security!E7+[1]Fabrication!E7</f>
        <v>0</v>
      </c>
      <c r="F7" s="5">
        <f>[1]Operations!F7+[1]Admin!F7+[1]SHEQ!F7+[1]Electrical!F7+[1]Mechanical!F7+[1]Security!F7+[1]Fabrication!F7</f>
        <v>0</v>
      </c>
      <c r="G7" s="5">
        <f>[1]Operations!G7+[1]Admin!G7+[1]SHEQ!G7+[1]Electrical!G7+[1]Mechanical!G7+[1]Security!G7+[1]Fabrication!G7</f>
        <v>4</v>
      </c>
      <c r="H7" s="5">
        <f>[1]Operations!H7+[1]Admin!H7+[1]SHEQ!H7+[1]Electrical!H7+[1]Mechanical!H7+[1]Security!H7+[1]Fabrication!H7</f>
        <v>4</v>
      </c>
      <c r="I7" s="5">
        <f>[1]Operations!I7+[1]Admin!I7+[1]SHEQ!I7+[1]Electrical!I7+[1]Mechanical!I7+[1]Security!I7+[1]Fabrication!I7</f>
        <v>0</v>
      </c>
      <c r="J7" s="5">
        <f>[1]Operations!J7+[1]Admin!J7+[1]SHEQ!J7+[1]Electrical!J7+[1]Mechanical!J7+[1]Security!J7+[1]Fabrication!J7</f>
        <v>3</v>
      </c>
      <c r="K7" s="5">
        <f>[1]Operations!K7+[1]Admin!K7+[1]SHEQ!K7+[1]Electrical!K7+[1]Mechanical!K7+[1]Security!K7+[1]Fabrication!K7</f>
        <v>1</v>
      </c>
      <c r="L7" s="5">
        <f>[1]Operations!L7+[1]Admin!L7+[1]SHEQ!L7+[1]Electrical!L7+[1]Mechanical!L7+[1]Security!L7+[1]Fabrication!L7</f>
        <v>0</v>
      </c>
      <c r="M7" s="10"/>
      <c r="N7" s="10"/>
      <c r="O7" s="11"/>
      <c r="P7" s="12"/>
      <c r="Q7" s="126">
        <f t="shared" ref="Q7:Q9" si="0">SUM(C7:P7)</f>
        <v>13</v>
      </c>
      <c r="R7" s="170"/>
      <c r="S7" s="149"/>
      <c r="T7" s="202"/>
      <c r="U7" s="183"/>
    </row>
    <row r="8" spans="1:21" ht="33" customHeight="1" thickBot="1" x14ac:dyDescent="0.45">
      <c r="A8" s="13" t="s">
        <v>6</v>
      </c>
      <c r="B8" s="9" t="s">
        <v>4</v>
      </c>
      <c r="C8" s="5">
        <f>[1]Operations!C8+[1]Admin!C8+[1]SHEQ!C8+[1]Electrical!C8+[1]Mechanical!C8+[1]Security!C8+[1]Fabrication!C8</f>
        <v>0</v>
      </c>
      <c r="D8" s="5">
        <f>[1]Operations!D8+[1]Admin!D8+[1]SHEQ!D8+[1]Electrical!D8+[1]Mechanical!D8+[1]Security!D8+[1]Fabrication!D8</f>
        <v>1</v>
      </c>
      <c r="E8" s="5">
        <f>[1]Operations!E8+[1]Admin!E8+[1]SHEQ!E8+[1]Electrical!E8+[1]Mechanical!E8+[1]Security!E8+[1]Fabrication!E8</f>
        <v>4</v>
      </c>
      <c r="F8" s="5">
        <f>[1]Operations!F8+[1]Admin!F8+[1]SHEQ!F8+[1]Electrical!F8+[1]Mechanical!F8+[1]Security!F8+[1]Fabrication!F8</f>
        <v>3</v>
      </c>
      <c r="G8" s="5">
        <f>[1]Operations!G8+[1]Admin!G8+[1]SHEQ!G8+[1]Electrical!G8+[1]Mechanical!G8+[1]Security!G8+[1]Fabrication!G8</f>
        <v>1</v>
      </c>
      <c r="H8" s="5">
        <f>[1]Operations!H8+[1]Admin!H8+[1]SHEQ!H8+[1]Electrical!H8+[1]Mechanical!H8+[1]Security!H8+[1]Fabrication!H8</f>
        <v>3</v>
      </c>
      <c r="I8" s="5">
        <f>[1]Operations!I8+[1]Admin!I8+[1]SHEQ!I8+[1]Electrical!I8+[1]Mechanical!I8+[1]Security!I8+[1]Fabrication!I8</f>
        <v>0</v>
      </c>
      <c r="J8" s="5">
        <f>[1]Operations!J8+[1]Admin!J8+[1]SHEQ!J8+[1]Electrical!J8+[1]Mechanical!J8+[1]Security!J8+[1]Fabrication!J8</f>
        <v>0</v>
      </c>
      <c r="K8" s="5">
        <f>[1]Operations!K8+[1]Admin!K8+[1]SHEQ!K8+[1]Electrical!K8+[1]Mechanical!K8+[1]Security!K8+[1]Fabrication!K8</f>
        <v>0</v>
      </c>
      <c r="L8" s="5">
        <f>[1]Operations!L8+[1]Admin!L8+[1]SHEQ!L8+[1]Electrical!L8+[1]Mechanical!L8+[1]Security!L8+[1]Fabrication!L8</f>
        <v>0</v>
      </c>
      <c r="M8" s="10"/>
      <c r="N8" s="10"/>
      <c r="O8" s="11"/>
      <c r="P8" s="12"/>
      <c r="Q8" s="126">
        <f t="shared" si="0"/>
        <v>12</v>
      </c>
      <c r="R8" s="170"/>
      <c r="S8" s="149"/>
      <c r="T8" s="202"/>
      <c r="U8" s="183"/>
    </row>
    <row r="9" spans="1:21" ht="29.15" customHeight="1" thickBot="1" x14ac:dyDescent="0.45">
      <c r="A9" s="13" t="s">
        <v>7</v>
      </c>
      <c r="B9" s="9" t="s">
        <v>4</v>
      </c>
      <c r="C9" s="5">
        <f>[1]Operations!C9+[1]Admin!C9+[1]SHEQ!C9+[1]Electrical!C9+[1]Mechanical!C9+[1]Security!C9+[1]Fabrication!C9</f>
        <v>1</v>
      </c>
      <c r="D9" s="5">
        <f>[1]Operations!D9+[1]Admin!D9+[1]SHEQ!D9+[1]Electrical!D9+[1]Mechanical!D9+[1]Security!D9+[1]Fabrication!D9</f>
        <v>1</v>
      </c>
      <c r="E9" s="5">
        <f>[1]Operations!E9+[1]Admin!E9+[1]SHEQ!E9+[1]Electrical!E9+[1]Mechanical!E9+[1]Security!E9+[1]Fabrication!E9</f>
        <v>1</v>
      </c>
      <c r="F9" s="5">
        <f>[1]Operations!F9+[1]Admin!F9+[1]SHEQ!F9+[1]Electrical!F9+[1]Mechanical!F9+[1]Security!F9+[1]Fabrication!F9</f>
        <v>0</v>
      </c>
      <c r="G9" s="5">
        <f>[1]Operations!G9+[1]Admin!G9+[1]SHEQ!G9+[1]Electrical!G9+[1]Mechanical!G9+[1]Security!G9+[1]Fabrication!G9</f>
        <v>0</v>
      </c>
      <c r="H9" s="5">
        <f>[1]Operations!H9+[1]Admin!H9+[1]SHEQ!H9+[1]Electrical!H9+[1]Mechanical!H9+[1]Security!H9+[1]Fabrication!H9</f>
        <v>0</v>
      </c>
      <c r="I9" s="5">
        <f>[1]Operations!I9+[1]Admin!I9+[1]SHEQ!I9+[1]Electrical!I9+[1]Mechanical!I9+[1]Security!I9+[1]Fabrication!I9</f>
        <v>0</v>
      </c>
      <c r="J9" s="5">
        <f>[1]Operations!J9+[1]Admin!J9+[1]SHEQ!J9+[1]Electrical!J9+[1]Mechanical!J9+[1]Security!J9+[1]Fabrication!J9</f>
        <v>0</v>
      </c>
      <c r="K9" s="5">
        <f>[1]Operations!K9+[1]Admin!K9+[1]SHEQ!K9+[1]Electrical!K9+[1]Mechanical!K9+[1]Security!K9+[1]Fabrication!K9</f>
        <v>0</v>
      </c>
      <c r="L9" s="5">
        <f>[1]Operations!L9+[1]Admin!L9+[1]SHEQ!L9+[1]Electrical!L9+[1]Mechanical!L9+[1]Security!L9+[1]Fabrication!L9</f>
        <v>0</v>
      </c>
      <c r="M9" s="10"/>
      <c r="N9" s="10"/>
      <c r="O9" s="11"/>
      <c r="P9" s="12"/>
      <c r="Q9" s="126">
        <f t="shared" si="0"/>
        <v>3</v>
      </c>
      <c r="R9" s="170"/>
      <c r="S9" s="149"/>
      <c r="T9" s="202"/>
      <c r="U9" s="183"/>
    </row>
    <row r="10" spans="1:21" ht="33.65" customHeight="1" thickBot="1" x14ac:dyDescent="0.45">
      <c r="A10" s="14" t="s">
        <v>8</v>
      </c>
      <c r="B10" s="14" t="s">
        <v>9</v>
      </c>
      <c r="C10" s="5">
        <f>[1]Operations!C10+[1]Admin!C10+[1]SHEQ!C10+[1]Electrical!C10+[1]Mechanical!C10+[1]Security!C10+[1]Fabrication!C10</f>
        <v>3</v>
      </c>
      <c r="D10" s="5">
        <f>[1]Operations!D10+[1]Admin!D10+[1]SHEQ!D10+[1]Electrical!D10+[1]Mechanical!D10+[1]Security!D10+[1]Fabrication!D10</f>
        <v>1</v>
      </c>
      <c r="E10" s="5">
        <f>[1]Operations!E10+[1]Admin!E10+[1]SHEQ!E10+[1]Electrical!E10+[1]Mechanical!E10+[1]Security!E10+[1]Fabrication!E10</f>
        <v>3</v>
      </c>
      <c r="F10" s="5">
        <f>[1]Operations!F10+[1]Admin!F10+[1]SHEQ!F10+[1]Electrical!F10+[1]Mechanical!F10+[1]Security!F10+[1]Fabrication!F10</f>
        <v>4</v>
      </c>
      <c r="G10" s="5">
        <f>[1]Operations!G10+[1]Admin!G10+[1]SHEQ!G10+[1]Electrical!G10+[1]Mechanical!G10+[1]Security!G10+[1]Fabrication!G10</f>
        <v>2</v>
      </c>
      <c r="H10" s="5">
        <f>[1]Operations!H10+[1]Admin!H10+[1]SHEQ!H10+[1]Electrical!H10+[1]Mechanical!H10+[1]Security!H10+[1]Fabrication!H10</f>
        <v>2</v>
      </c>
      <c r="I10" s="5">
        <f>[1]Operations!I10+[1]Admin!I10+[1]SHEQ!I10+[1]Electrical!I10+[1]Mechanical!I10+[1]Security!I10+[1]Fabrication!I10</f>
        <v>2</v>
      </c>
      <c r="J10" s="5">
        <f>[1]Operations!J10+[1]Admin!J10+[1]SHEQ!J10+[1]Electrical!J10+[1]Mechanical!J10+[1]Security!J10+[1]Fabrication!J10</f>
        <v>10</v>
      </c>
      <c r="K10" s="5">
        <f>[1]Operations!K10+[1]Admin!K10+[1]SHEQ!K10+[1]Electrical!K10+[1]Mechanical!K10+[1]Security!K10+[1]Fabrication!K10</f>
        <v>1</v>
      </c>
      <c r="L10" s="5">
        <f>[1]Operations!L10+[1]Admin!L10+[1]SHEQ!L10+[1]Electrical!L10+[1]Mechanical!L10+[1]Security!L10+[1]Fabrication!L10</f>
        <v>1</v>
      </c>
      <c r="M10" s="10"/>
      <c r="N10" s="10"/>
      <c r="O10" s="11"/>
      <c r="P10" s="15"/>
      <c r="Q10" s="127">
        <f>SUM(C10:P10)+J11</f>
        <v>29</v>
      </c>
      <c r="R10" s="171"/>
      <c r="S10" s="155"/>
      <c r="T10" s="203"/>
      <c r="U10" s="189"/>
    </row>
    <row r="11" spans="1:21" ht="33" customHeight="1" thickBot="1" x14ac:dyDescent="0.45">
      <c r="A11" s="16" t="s">
        <v>10</v>
      </c>
      <c r="B11" s="9" t="s">
        <v>4</v>
      </c>
      <c r="C11" s="5">
        <f>[1]Operations!C11+[1]Admin!C11+[1]SHEQ!C11+[1]Electrical!C11+[1]Mechanical!C11+[1]Security!C11+[1]Fabrication!C11</f>
        <v>0</v>
      </c>
      <c r="D11" s="5">
        <f>[1]Operations!D11+[1]Admin!D11+[1]SHEQ!D11+[1]Electrical!D11+[1]Mechanical!D11+[1]Security!D11+[1]Fabrication!D11</f>
        <v>0</v>
      </c>
      <c r="E11" s="5">
        <f>[1]Operations!E11+[1]Admin!E11+[1]SHEQ!E11+[1]Electrical!E11+[1]Mechanical!E11+[1]Security!E11+[1]Fabrication!E11</f>
        <v>0</v>
      </c>
      <c r="F11" s="5">
        <f>[1]Operations!F11+[1]Admin!F11+[1]SHEQ!F11+[1]Electrical!F11+[1]Mechanical!F11+[1]Security!F11+[1]Fabrication!F11</f>
        <v>0</v>
      </c>
      <c r="G11" s="5">
        <f>[1]Operations!G11+[1]Admin!G11+[1]SHEQ!G11+[1]Electrical!G11+[1]Mechanical!G11+[1]Security!G11+[1]Fabrication!G11</f>
        <v>0</v>
      </c>
      <c r="H11" s="5">
        <f>[1]Operations!H11+[1]Admin!H11+[1]SHEQ!H11+[1]Electrical!H11+[1]Mechanical!H11+[1]Security!H11+[1]Fabrication!H11</f>
        <v>0</v>
      </c>
      <c r="I11" s="5">
        <f>[1]Operations!I11+[1]Admin!I11+[1]SHEQ!I11+[1]Electrical!I11+[1]Mechanical!I11+[1]Security!I11+[1]Fabrication!I11</f>
        <v>0</v>
      </c>
      <c r="J11" s="5">
        <f>[1]Operations!J11+[1]Admin!J11+[1]SHEQ!J11+[1]Electrical!J11+[1]Mechanical!J11+[1]Security!J11+[1]Fabrication!J11</f>
        <v>0</v>
      </c>
      <c r="K11" s="5">
        <f>[1]Operations!K11+[1]Admin!K11+[1]SHEQ!K11+[1]Electrical!K11+[1]Mechanical!K11+[1]Security!K11+[1]Fabrication!K11</f>
        <v>0</v>
      </c>
      <c r="L11" s="5">
        <f>[1]Operations!L11+[1]Admin!L11+[1]SHEQ!L11+[1]Electrical!L11+[1]Mechanical!L11+[1]Security!L11+[1]Fabrication!L11</f>
        <v>0</v>
      </c>
      <c r="M11" s="17"/>
      <c r="N11" s="17"/>
      <c r="O11" s="18"/>
      <c r="P11" s="19" t="s">
        <v>11</v>
      </c>
      <c r="Q11" s="128">
        <f>SUM(Q6:Q10)</f>
        <v>103</v>
      </c>
      <c r="R11" s="172"/>
      <c r="S11" s="191"/>
      <c r="T11" s="204"/>
      <c r="U11" s="198"/>
    </row>
    <row r="12" spans="1:21" ht="33" customHeight="1" thickBot="1" x14ac:dyDescent="0.4">
      <c r="A12" s="152"/>
      <c r="B12" s="153"/>
      <c r="C12" s="153"/>
      <c r="D12" s="153"/>
      <c r="E12" s="153"/>
      <c r="F12" s="153"/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154"/>
    </row>
    <row r="13" spans="1:21" ht="38.15" customHeight="1" thickBot="1" x14ac:dyDescent="0.45">
      <c r="A13" s="20" t="s">
        <v>12</v>
      </c>
      <c r="B13" s="21" t="s">
        <v>13</v>
      </c>
      <c r="C13" s="22">
        <f>[1]Operations!C13+[1]Admin!C13+[1]SHEQ!C13+[1]Electrical!C13+[1]Mechanical!C13+[1]Security!C13+[1]Fabrication!C13</f>
        <v>6</v>
      </c>
      <c r="D13" s="22">
        <f>[1]Operations!D13+[1]Admin!D13+[1]SHEQ!D13+[1]Electrical!D13+[1]Mechanical!D13+[1]Security!D13+[1]Fabrication!D13</f>
        <v>4</v>
      </c>
      <c r="E13" s="22">
        <f>[1]Operations!E13+[1]Admin!E13+[1]SHEQ!E13+[1]Electrical!E13+[1]Mechanical!E13+[1]Security!E13+[1]Fabrication!E13</f>
        <v>14</v>
      </c>
      <c r="F13" s="22">
        <f>[1]Operations!F13+[1]Admin!F13+[1]SHEQ!F13+[1]Electrical!F13+[1]Mechanical!F13+[1]Security!F13+[1]Fabrication!F13</f>
        <v>25</v>
      </c>
      <c r="G13" s="22">
        <f>[1]Operations!G13+[1]Admin!G13+[1]SHEQ!G13+[1]Electrical!G13+[1]Mechanical!G13+[1]Security!G13+[1]Fabrication!G13</f>
        <v>91</v>
      </c>
      <c r="H13" s="22">
        <f>[1]Operations!H13+[1]Admin!H13+[1]SHEQ!H13+[1]Electrical!H13+[1]Mechanical!H13+[1]Security!H13+[1]Fabrication!H13</f>
        <v>7</v>
      </c>
      <c r="I13" s="22">
        <f>[1]Operations!I13+[1]Admin!I13+[1]SHEQ!I13+[1]Electrical!I13+[1]Mechanical!I13+[1]Security!I13+[1]Fabrication!I13</f>
        <v>31</v>
      </c>
      <c r="J13" s="22">
        <f>[1]Operations!J13+[1]Admin!J13+[1]SHEQ!J13+[1]Electrical!J13+[1]Mechanical!J13+[1]Security!J13+[1]Fabrication!J13</f>
        <v>49</v>
      </c>
      <c r="K13" s="22">
        <f>[1]Operations!K13+[1]Admin!K13+[1]SHEQ!K13+[1]Electrical!K13+[1]Mechanical!K13+[1]Security!K13+[1]Fabrication!K13</f>
        <v>0</v>
      </c>
      <c r="L13" s="22">
        <f>[1]Operations!L13+[1]Admin!L13+[1]SHEQ!L13+[1]Electrical!L13+[1]Mechanical!L13+[1]Security!L13+[1]Fabrication!L13</f>
        <v>0</v>
      </c>
      <c r="M13" s="22">
        <f>[1]Operations!M13+[1]Admin!M13+[1]SHEQ!M13+[1]Electrical!M13+[1]Mechanical!M13+[1]Security!M13+[1]Fabrication!M13</f>
        <v>0</v>
      </c>
      <c r="N13" s="22">
        <f>[1]Operations!N13+[1]Admin!N13+[1]SHEQ!N13+[1]Electrical!N13+[1]Mechanical!N13+[1]Security!N13+[1]Fabrication!N13</f>
        <v>0</v>
      </c>
      <c r="O13" s="22">
        <f>[1]Operations!O13+[1]Admin!O13+[1]SHEQ!O13+[1]Electrical!O13+[1]Mechanical!O13+[1]Security!O13+[1]Fabrication!O13</f>
        <v>0</v>
      </c>
      <c r="P13" s="19" t="s">
        <v>11</v>
      </c>
      <c r="Q13" s="129">
        <f>SUM(C13:O13)</f>
        <v>227</v>
      </c>
      <c r="R13" s="172"/>
      <c r="S13" s="220"/>
      <c r="T13" s="204"/>
      <c r="U13" s="192"/>
    </row>
    <row r="14" spans="1:21" ht="19.5" customHeight="1" thickBot="1" x14ac:dyDescent="0.45">
      <c r="A14" s="108"/>
      <c r="B14" s="109"/>
      <c r="C14" s="109"/>
      <c r="D14" s="109"/>
      <c r="E14" s="109"/>
      <c r="F14" s="109"/>
      <c r="G14" s="109"/>
      <c r="H14" s="109"/>
      <c r="I14" s="109"/>
      <c r="J14" s="109"/>
      <c r="K14" s="109"/>
      <c r="L14" s="109"/>
      <c r="M14" s="109"/>
      <c r="N14" s="109"/>
      <c r="O14" s="109"/>
      <c r="P14" s="109"/>
      <c r="Q14" s="109"/>
      <c r="R14" s="218"/>
      <c r="S14" s="219"/>
      <c r="T14" s="219"/>
      <c r="U14" s="190"/>
    </row>
    <row r="15" spans="1:21" ht="24.65" customHeight="1" x14ac:dyDescent="0.35">
      <c r="A15" s="93" t="s">
        <v>14</v>
      </c>
      <c r="B15" s="94"/>
      <c r="C15" s="102">
        <v>28</v>
      </c>
      <c r="D15" s="104">
        <v>30</v>
      </c>
      <c r="E15" s="104">
        <v>32</v>
      </c>
      <c r="F15" s="96">
        <v>34</v>
      </c>
      <c r="G15" s="96">
        <v>36</v>
      </c>
      <c r="H15" s="96">
        <v>38</v>
      </c>
      <c r="I15" s="96">
        <v>40</v>
      </c>
      <c r="J15" s="96">
        <v>42</v>
      </c>
      <c r="K15" s="96">
        <v>44</v>
      </c>
      <c r="L15" s="96">
        <v>46</v>
      </c>
      <c r="M15" s="96">
        <v>48</v>
      </c>
      <c r="N15" s="96">
        <v>50</v>
      </c>
      <c r="O15" s="96">
        <v>52</v>
      </c>
      <c r="P15" s="98">
        <v>54</v>
      </c>
      <c r="Q15" s="130"/>
      <c r="R15" s="174"/>
      <c r="S15" s="164"/>
      <c r="T15" s="200"/>
      <c r="U15" s="184"/>
    </row>
    <row r="16" spans="1:21" ht="30.65" customHeight="1" thickBot="1" x14ac:dyDescent="0.4">
      <c r="A16" s="84"/>
      <c r="B16" s="85"/>
      <c r="C16" s="103"/>
      <c r="D16" s="105"/>
      <c r="E16" s="105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9"/>
      <c r="Q16" s="131"/>
      <c r="R16" s="175"/>
      <c r="S16" s="165"/>
      <c r="T16" s="201"/>
      <c r="U16" s="185"/>
    </row>
    <row r="17" spans="1:21" ht="55" customHeight="1" thickBot="1" x14ac:dyDescent="0.45">
      <c r="A17" s="23" t="s">
        <v>15</v>
      </c>
      <c r="B17" s="24" t="s">
        <v>16</v>
      </c>
      <c r="C17" s="25">
        <f>[1]Operations!C17+[1]Admin!C17+[1]SHEQ!C17+[1]Electrical!C17+[1]Mechanical!C17+[1]Security!C17+[1]Fabrication!C17</f>
        <v>2</v>
      </c>
      <c r="D17" s="25">
        <f>[1]Operations!D17+[1]Admin!D17+[1]SHEQ!D17+[1]Electrical!D17+[1]Mechanical!D17+[1]Security!D17+[1]Fabrication!D17</f>
        <v>7</v>
      </c>
      <c r="E17" s="25">
        <f>[1]Operations!E17+[1]Admin!E17+[1]SHEQ!E17+[1]Electrical!E17+[1]Mechanical!E17+[1]Security!E17+[1]Fabrication!E17</f>
        <v>7</v>
      </c>
      <c r="F17" s="25">
        <f>[1]Operations!F17+[1]Admin!F17+[1]SHEQ!F17+[1]Electrical!F17+[1]Mechanical!F17+[1]Security!F17+[1]Fabrication!F17</f>
        <v>6</v>
      </c>
      <c r="G17" s="25">
        <f>[1]Operations!G17+[1]Admin!G17+[1]SHEQ!G17+[1]Electrical!G17+[1]Mechanical!G17+[1]Security!G17+[1]Fabrication!G17</f>
        <v>10</v>
      </c>
      <c r="H17" s="25">
        <f>[1]Operations!H17+[1]Admin!H17+[1]SHEQ!H17+[1]Electrical!H17+[1]Mechanical!H17+[1]Security!H17+[1]Fabrication!H17</f>
        <v>23</v>
      </c>
      <c r="I17" s="25">
        <f>[1]Operations!I17+[1]Admin!I17+[1]SHEQ!I17+[1]Electrical!I17+[1]Mechanical!I17+[1]Security!I17+[1]Fabrication!I17</f>
        <v>4</v>
      </c>
      <c r="J17" s="25">
        <f>[1]Operations!J17+[1]Admin!J17+[1]SHEQ!J17+[1]Electrical!J17+[1]Mechanical!J17+[1]Security!J17+[1]Fabrication!J17</f>
        <v>4</v>
      </c>
      <c r="K17" s="25">
        <f>[1]Operations!K17+[1]Admin!K17+[1]SHEQ!K17+[1]Electrical!K17+[1]Mechanical!K17+[1]Security!K17+[1]Fabrication!K17</f>
        <v>2</v>
      </c>
      <c r="L17" s="25">
        <f>[1]Operations!L17+[1]Admin!L17+[1]SHEQ!L17+[1]Electrical!L17+[1]Mechanical!L17+[1]Security!L17+[1]Fabrication!L17</f>
        <v>4</v>
      </c>
      <c r="M17" s="25">
        <f>[1]Operations!M17+[1]Admin!M17+[1]SHEQ!M17+[1]Electrical!M17+[1]Mechanical!M17+[1]Security!M17+[1]Fabrication!M17</f>
        <v>2</v>
      </c>
      <c r="N17" s="25">
        <f>[1]Operations!N17+[1]Admin!N17+[1]SHEQ!N17+[1]Electrical!N17+[1]Mechanical!N17+[1]Security!N17+[1]Fabrication!N17</f>
        <v>4</v>
      </c>
      <c r="O17" s="25">
        <f>[1]Operations!O17+[1]Admin!O17+[1]SHEQ!O17+[1]Electrical!O17+[1]Mechanical!O17+[1]Security!O17+[1]Fabrication!O17</f>
        <v>0</v>
      </c>
      <c r="P17" s="25">
        <f>[1]Operations!P17+[1]Admin!P17+[1]SHEQ!P17+[1]Electrical!P17+[1]Mechanical!P17+[1]Security!P17+[1]Fabrication!P17</f>
        <v>0</v>
      </c>
      <c r="Q17" s="132">
        <f>SUM(C17:P17)</f>
        <v>75</v>
      </c>
      <c r="R17" s="173"/>
      <c r="S17" s="149"/>
      <c r="T17" s="202"/>
      <c r="U17" s="183"/>
    </row>
    <row r="18" spans="1:21" ht="49" customHeight="1" thickBot="1" x14ac:dyDescent="0.45">
      <c r="A18" s="23" t="s">
        <v>17</v>
      </c>
      <c r="B18" s="24" t="s">
        <v>65</v>
      </c>
      <c r="C18" s="25">
        <f>[1]Operations!C18+[1]Admin!C18+[1]SHEQ!C18+[1]Electrical!C18+[1]Mechanical!C18+[1]Security!C18+[1]Fabrication!C18</f>
        <v>0</v>
      </c>
      <c r="D18" s="25">
        <f>[1]Operations!D18+[1]Admin!D18+[1]SHEQ!D18+[1]Electrical!D18+[1]Mechanical!D18+[1]Security!D18+[1]Fabrication!D18</f>
        <v>3</v>
      </c>
      <c r="E18" s="25">
        <f>[1]Operations!E18+[1]Admin!E18+[1]SHEQ!E18+[1]Electrical!E18+[1]Mechanical!E18+[1]Security!E18+[1]Fabrication!E18</f>
        <v>10</v>
      </c>
      <c r="F18" s="25">
        <f>[1]Operations!F18+[1]Admin!F18+[1]SHEQ!F18+[1]Electrical!F18+[1]Mechanical!F18+[1]Security!F18+[1]Fabrication!F18</f>
        <v>3</v>
      </c>
      <c r="G18" s="25">
        <f>[1]Operations!G18+[1]Admin!G18+[1]SHEQ!G18+[1]Electrical!G18+[1]Mechanical!G18+[1]Security!G18+[1]Fabrication!G18</f>
        <v>13</v>
      </c>
      <c r="H18" s="25">
        <f>[1]Operations!H18+[1]Admin!H18+[1]SHEQ!H18+[1]Electrical!H18+[1]Mechanical!H18+[1]Security!H18+[1]Fabrication!H18</f>
        <v>13</v>
      </c>
      <c r="I18" s="25">
        <f>[1]Operations!I18+[1]Admin!I18+[1]SHEQ!I18+[1]Electrical!I18+[1]Mechanical!I18+[1]Security!I18+[1]Fabrication!I18</f>
        <v>10</v>
      </c>
      <c r="J18" s="25">
        <f>[1]Operations!J18+[1]Admin!J18+[1]SHEQ!J18+[1]Electrical!J18+[1]Mechanical!J18+[1]Security!J18+[1]Fabrication!J18</f>
        <v>0</v>
      </c>
      <c r="K18" s="25">
        <f>[1]Operations!K18+[1]Admin!K18+[1]SHEQ!K18+[1]Electrical!K18+[1]Mechanical!K18+[1]Security!K18+[1]Fabrication!K18</f>
        <v>6</v>
      </c>
      <c r="L18" s="25">
        <f>[1]Operations!L18+[1]Admin!L18+[1]SHEQ!L18+[1]Electrical!L18+[1]Mechanical!L18+[1]Security!L18+[1]Fabrication!L18</f>
        <v>4</v>
      </c>
      <c r="M18" s="25">
        <f>[1]Operations!M18+[1]Admin!M18+[1]SHEQ!M18+[1]Electrical!M18+[1]Mechanical!M18+[1]Security!M18+[1]Fabrication!M18</f>
        <v>0</v>
      </c>
      <c r="N18" s="25">
        <f>[1]Operations!N18+[1]Admin!N18+[1]SHEQ!N18+[1]Electrical!N18+[1]Mechanical!N18+[1]Security!N18+[1]Fabrication!N18</f>
        <v>7</v>
      </c>
      <c r="O18" s="25">
        <f>[1]Operations!O18+[1]Admin!O18+[1]SHEQ!O18+[1]Electrical!O18+[1]Mechanical!O18+[1]Security!O18+[1]Fabrication!O18</f>
        <v>0</v>
      </c>
      <c r="P18" s="25">
        <f>[1]Operations!P18+[1]Admin!P18+[1]SHEQ!P18+[1]Electrical!P18+[1]Mechanical!P18+[1]Security!P18+[1]Fabrication!P18</f>
        <v>6</v>
      </c>
      <c r="Q18" s="133">
        <f>SUM(C18:P18)</f>
        <v>75</v>
      </c>
      <c r="R18" s="173"/>
      <c r="S18" s="149"/>
      <c r="T18" s="202"/>
      <c r="U18" s="183"/>
    </row>
    <row r="19" spans="1:21" ht="37.5" customHeight="1" thickBot="1" x14ac:dyDescent="0.45">
      <c r="A19" s="26" t="s">
        <v>18</v>
      </c>
      <c r="B19" s="27" t="s">
        <v>19</v>
      </c>
      <c r="C19" s="25">
        <f>[1]Operations!C19+[1]Admin!C19+[1]SHEQ!C19+[1]Electrical!C19+[1]Mechanical!C19+[1]Security!C19+[1]Fabrication!C19</f>
        <v>0</v>
      </c>
      <c r="D19" s="25">
        <f>[1]Operations!D19+[1]Admin!D19+[1]SHEQ!D19+[1]Electrical!D19+[1]Mechanical!D19+[1]Security!D19+[1]Fabrication!D19</f>
        <v>4</v>
      </c>
      <c r="E19" s="25">
        <f>[1]Operations!E19+[1]Admin!E19+[1]SHEQ!E19+[1]Electrical!E19+[1]Mechanical!E19+[1]Security!E19+[1]Fabrication!E19</f>
        <v>4</v>
      </c>
      <c r="F19" s="25">
        <f>[1]Operations!F19+[1]Admin!F19+[1]SHEQ!F19+[1]Electrical!F19+[1]Mechanical!F19+[1]Security!F19+[1]Fabrication!F19</f>
        <v>3</v>
      </c>
      <c r="G19" s="25">
        <f>[1]Operations!G19+[1]Admin!G19+[1]SHEQ!G19+[1]Electrical!G19+[1]Mechanical!G19+[1]Security!G19+[1]Fabrication!G19</f>
        <v>10</v>
      </c>
      <c r="H19" s="25">
        <f>[1]Operations!H19+[1]Admin!H19+[1]SHEQ!H19+[1]Electrical!H19+[1]Mechanical!H19+[1]Security!H19+[1]Fabrication!H19</f>
        <v>10</v>
      </c>
      <c r="I19" s="25">
        <f>[1]Operations!I19+[1]Admin!I19+[1]SHEQ!I19+[1]Electrical!I19+[1]Mechanical!I19+[1]Security!I19+[1]Fabrication!I19</f>
        <v>4</v>
      </c>
      <c r="J19" s="25">
        <f>[1]Operations!J19+[1]Admin!J19+[1]SHEQ!J19+[1]Electrical!J19+[1]Mechanical!J19+[1]Security!J19+[1]Fabrication!J19</f>
        <v>6</v>
      </c>
      <c r="K19" s="25">
        <f>[1]Operations!K19+[1]Admin!K19+[1]SHEQ!K19+[1]Electrical!K19+[1]Mechanical!K19+[1]Security!K19+[1]Fabrication!K19</f>
        <v>2</v>
      </c>
      <c r="L19" s="25">
        <f>[1]Operations!L19+[1]Admin!L19+[1]SHEQ!L19+[1]Electrical!L19+[1]Mechanical!L19+[1]Security!L19+[1]Fabrication!L19</f>
        <v>0</v>
      </c>
      <c r="M19" s="25">
        <f>[1]Operations!M19+[1]Admin!M19+[1]SHEQ!M19+[1]Electrical!M19+[1]Mechanical!M19+[1]Security!M19+[1]Fabrication!M19</f>
        <v>0</v>
      </c>
      <c r="N19" s="25">
        <f>[1]Operations!N19+[1]Admin!N19+[1]SHEQ!N19+[1]Electrical!N19+[1]Mechanical!N19+[1]Security!N19+[1]Fabrication!N19</f>
        <v>0</v>
      </c>
      <c r="O19" s="25">
        <f>[1]Operations!O19+[1]Admin!O19+[1]SHEQ!O19+[1]Electrical!O19+[1]Mechanical!O19+[1]Security!O19+[1]Fabrication!O19</f>
        <v>0</v>
      </c>
      <c r="P19" s="25">
        <f>[1]Operations!P19+[1]Admin!P19+[1]SHEQ!P19+[1]Electrical!P19+[1]Mechanical!P19+[1]Security!P19+[1]Fabrication!P19</f>
        <v>0</v>
      </c>
      <c r="Q19" s="133">
        <f t="shared" ref="Q19:Q21" si="1">SUM(C19:P19)</f>
        <v>43</v>
      </c>
      <c r="R19" s="173"/>
      <c r="S19" s="149"/>
      <c r="T19" s="202"/>
      <c r="U19" s="183"/>
    </row>
    <row r="20" spans="1:21" ht="49.5" customHeight="1" thickBot="1" x14ac:dyDescent="0.45">
      <c r="A20" s="26" t="s">
        <v>20</v>
      </c>
      <c r="B20" s="27" t="s">
        <v>21</v>
      </c>
      <c r="C20" s="25">
        <f>[1]Operations!C20+[1]Admin!C20+[1]SHEQ!C20+[1]Electrical!C20+[1]Mechanical!C20+[1]Security!C20+[1]Fabrication!C20</f>
        <v>2</v>
      </c>
      <c r="D20" s="25">
        <f>[1]Operations!D20+[1]Admin!D20+[1]SHEQ!D20+[1]Electrical!D20+[1]Mechanical!D20+[1]Security!D20+[1]Fabrication!D20</f>
        <v>2</v>
      </c>
      <c r="E20" s="25">
        <f>[1]Operations!E20+[1]Admin!E20+[1]SHEQ!E20+[1]Electrical!E20+[1]Mechanical!E20+[1]Security!E20+[1]Fabrication!E20</f>
        <v>2</v>
      </c>
      <c r="F20" s="25">
        <f>[1]Operations!F20+[1]Admin!F20+[1]SHEQ!F20+[1]Electrical!F20+[1]Mechanical!F20+[1]Security!F20+[1]Fabrication!F20</f>
        <v>2</v>
      </c>
      <c r="G20" s="25">
        <f>[1]Operations!G20+[1]Admin!G20+[1]SHEQ!G20+[1]Electrical!G20+[1]Mechanical!G20+[1]Security!G20+[1]Fabrication!G20</f>
        <v>2</v>
      </c>
      <c r="H20" s="25">
        <f>[1]Operations!H20+[1]Admin!H20+[1]SHEQ!H20+[1]Electrical!H20+[1]Mechanical!H20+[1]Security!H20+[1]Fabrication!H20</f>
        <v>4</v>
      </c>
      <c r="I20" s="25">
        <f>[1]Operations!I20+[1]Admin!I20+[1]SHEQ!I20+[1]Electrical!I20+[1]Mechanical!I20+[1]Security!I20+[1]Fabrication!I20</f>
        <v>0</v>
      </c>
      <c r="J20" s="25">
        <f>[1]Operations!J20+[1]Admin!J20+[1]SHEQ!J20+[1]Electrical!J20+[1]Mechanical!J20+[1]Security!J20+[1]Fabrication!J20</f>
        <v>2</v>
      </c>
      <c r="K20" s="25">
        <f>[1]Operations!K20+[1]Admin!K20+[1]SHEQ!K20+[1]Electrical!K20+[1]Mechanical!K20+[1]Security!K20+[1]Fabrication!K20</f>
        <v>0</v>
      </c>
      <c r="L20" s="25">
        <f>[1]Operations!L20+[1]Admin!L20+[1]SHEQ!L20+[1]Electrical!L20+[1]Mechanical!L20+[1]Security!L20+[1]Fabrication!L20</f>
        <v>0</v>
      </c>
      <c r="M20" s="25">
        <f>[1]Operations!M20+[1]Admin!M20+[1]SHEQ!M20+[1]Electrical!M20+[1]Mechanical!M20+[1]Security!M20+[1]Fabrication!M20</f>
        <v>0</v>
      </c>
      <c r="N20" s="25">
        <f>[1]Operations!N20+[1]Admin!N20+[1]SHEQ!N20+[1]Electrical!N20+[1]Mechanical!N20+[1]Security!N20+[1]Fabrication!N20</f>
        <v>0</v>
      </c>
      <c r="O20" s="25">
        <f>[1]Operations!O20+[1]Admin!O20+[1]SHEQ!O20+[1]Electrical!O20+[1]Mechanical!O20+[1]Security!O20+[1]Fabrication!O20</f>
        <v>0</v>
      </c>
      <c r="P20" s="25">
        <f>[1]Operations!P20+[1]Admin!P20+[1]SHEQ!P20+[1]Electrical!P20+[1]Mechanical!P20+[1]Security!P20+[1]Fabrication!P20</f>
        <v>0</v>
      </c>
      <c r="Q20" s="133">
        <f t="shared" si="1"/>
        <v>16</v>
      </c>
      <c r="R20" s="173"/>
      <c r="S20" s="149"/>
      <c r="T20" s="202"/>
      <c r="U20" s="183"/>
    </row>
    <row r="21" spans="1:21" ht="47.5" customHeight="1" thickBot="1" x14ac:dyDescent="0.45">
      <c r="A21" s="26" t="s">
        <v>22</v>
      </c>
      <c r="B21" s="27" t="s">
        <v>21</v>
      </c>
      <c r="C21" s="25">
        <f>[1]Operations!C21+[1]Admin!C21+[1]SHEQ!C21+[1]Electrical!C21+[1]Mechanical!C21+[1]Security!C21+[1]Fabrication!C21</f>
        <v>3</v>
      </c>
      <c r="D21" s="25">
        <f>[1]Operations!D21+[1]Admin!D21+[1]SHEQ!D21+[1]Electrical!D21+[1]Mechanical!D21+[1]Security!D21+[1]Fabrication!D21</f>
        <v>0</v>
      </c>
      <c r="E21" s="25">
        <f>[1]Operations!E21+[1]Admin!E21+[1]SHEQ!E21+[1]Electrical!E21+[1]Mechanical!E21+[1]Security!E21+[1]Fabrication!E21</f>
        <v>2</v>
      </c>
      <c r="F21" s="25">
        <f>[1]Operations!F21+[1]Admin!F21+[1]SHEQ!F21+[1]Electrical!F21+[1]Mechanical!F21+[1]Security!F21+[1]Fabrication!F21</f>
        <v>3</v>
      </c>
      <c r="G21" s="25">
        <f>[1]Operations!G21+[1]Admin!G21+[1]SHEQ!G21+[1]Electrical!G21+[1]Mechanical!G21+[1]Security!G21+[1]Fabrication!G21</f>
        <v>0</v>
      </c>
      <c r="H21" s="25">
        <f>[1]Operations!H21+[1]Admin!H21+[1]SHEQ!H21+[1]Electrical!H21+[1]Mechanical!H21+[1]Security!H21+[1]Fabrication!H21</f>
        <v>0</v>
      </c>
      <c r="I21" s="25">
        <f>[1]Operations!I21+[1]Admin!I21+[1]SHEQ!I21+[1]Electrical!I21+[1]Mechanical!I21+[1]Security!I21+[1]Fabrication!I21</f>
        <v>5</v>
      </c>
      <c r="J21" s="25">
        <f>[1]Operations!J21+[1]Admin!J21+[1]SHEQ!J21+[1]Electrical!J21+[1]Mechanical!J21+[1]Security!J21+[1]Fabrication!J21</f>
        <v>1</v>
      </c>
      <c r="K21" s="25">
        <f>[1]Operations!K21+[1]Admin!K21+[1]SHEQ!K21+[1]Electrical!K21+[1]Mechanical!K21+[1]Security!K21+[1]Fabrication!K21</f>
        <v>0</v>
      </c>
      <c r="L21" s="25">
        <f>[1]Operations!L21+[1]Admin!L21+[1]SHEQ!L21+[1]Electrical!L21+[1]Mechanical!L21+[1]Security!L21+[1]Fabrication!L21</f>
        <v>0</v>
      </c>
      <c r="M21" s="25">
        <f>[1]Operations!M21+[1]Admin!M21+[1]SHEQ!M21+[1]Electrical!M21+[1]Mechanical!M21+[1]Security!M21+[1]Fabrication!M21</f>
        <v>0</v>
      </c>
      <c r="N21" s="25">
        <f>[1]Operations!N21+[1]Admin!N21+[1]SHEQ!N21+[1]Electrical!N21+[1]Mechanical!N21+[1]Security!N21+[1]Fabrication!N21</f>
        <v>0</v>
      </c>
      <c r="O21" s="25">
        <f>[1]Operations!O21+[1]Admin!O21+[1]SHEQ!O21+[1]Electrical!O21+[1]Mechanical!O21+[1]Security!O21+[1]Fabrication!O21</f>
        <v>0</v>
      </c>
      <c r="P21" s="25">
        <f>[1]Operations!P21+[1]Admin!P21+[1]SHEQ!P21+[1]Electrical!P21+[1]Mechanical!P21+[1]Security!P21+[1]Fabrication!P21</f>
        <v>0</v>
      </c>
      <c r="Q21" s="133">
        <f t="shared" si="1"/>
        <v>14</v>
      </c>
      <c r="R21" s="173"/>
      <c r="S21" s="149"/>
      <c r="T21" s="202"/>
      <c r="U21" s="183"/>
    </row>
    <row r="22" spans="1:21" ht="66" customHeight="1" thickBot="1" x14ac:dyDescent="0.45">
      <c r="A22" s="28" t="s">
        <v>23</v>
      </c>
      <c r="B22" s="29" t="s">
        <v>66</v>
      </c>
      <c r="C22" s="25">
        <f>[1]Operations!C22+[1]Admin!C22+[1]SHEQ!C22+[1]Electrical!C22+[1]Mechanical!C22+[1]Security!C22+[1]Fabrication!C22</f>
        <v>0</v>
      </c>
      <c r="D22" s="25">
        <f>[1]Operations!D22+[1]Admin!D22+[1]SHEQ!D22+[1]Electrical!D22+[1]Mechanical!D22+[1]Security!D22+[1]Fabrication!D22</f>
        <v>4</v>
      </c>
      <c r="E22" s="25">
        <f>[1]Operations!E22+[1]Admin!E22+[1]SHEQ!E22+[1]Electrical!E22+[1]Mechanical!E22+[1]Security!E22+[1]Fabrication!E22</f>
        <v>1</v>
      </c>
      <c r="F22" s="25">
        <f>[1]Operations!F22+[1]Admin!F22+[1]SHEQ!F22+[1]Electrical!F22+[1]Mechanical!F22+[1]Security!F22+[1]Fabrication!F22</f>
        <v>3</v>
      </c>
      <c r="G22" s="25">
        <f>[1]Operations!G22+[1]Admin!G22+[1]SHEQ!G22+[1]Electrical!G22+[1]Mechanical!G22+[1]Security!G22+[1]Fabrication!G22</f>
        <v>2</v>
      </c>
      <c r="H22" s="25">
        <f>[1]Operations!H22+[1]Admin!H22+[1]SHEQ!H22+[1]Electrical!H22+[1]Mechanical!H22+[1]Security!H22+[1]Fabrication!H22</f>
        <v>9</v>
      </c>
      <c r="I22" s="25">
        <f>[1]Operations!I22+[1]Admin!I22+[1]SHEQ!I22+[1]Electrical!I22+[1]Mechanical!I22+[1]Security!I22+[1]Fabrication!I22</f>
        <v>2</v>
      </c>
      <c r="J22" s="25">
        <f>[1]Operations!J22+[1]Admin!J22+[1]SHEQ!J22+[1]Electrical!J22+[1]Mechanical!J22+[1]Security!J22+[1]Fabrication!J22</f>
        <v>4</v>
      </c>
      <c r="K22" s="25">
        <f>[1]Operations!K22+[1]Admin!K22+[1]SHEQ!K22+[1]Electrical!K22+[1]Mechanical!K22+[1]Security!K22+[1]Fabrication!K22</f>
        <v>0</v>
      </c>
      <c r="L22" s="25">
        <f>[1]Operations!L22+[1]Admin!L22+[1]SHEQ!L22+[1]Electrical!L22+[1]Mechanical!L22+[1]Security!L22+[1]Fabrication!L22</f>
        <v>0</v>
      </c>
      <c r="M22" s="25">
        <f>[1]Operations!M22+[1]Admin!M22+[1]SHEQ!M22+[1]Electrical!M22+[1]Mechanical!M22+[1]Security!M22+[1]Fabrication!M22</f>
        <v>0</v>
      </c>
      <c r="N22" s="25">
        <f>[1]Operations!N22+[1]Admin!N22+[1]SHEQ!N22+[1]Electrical!N22+[1]Mechanical!N22+[1]Security!N22+[1]Fabrication!N22</f>
        <v>0</v>
      </c>
      <c r="O22" s="25">
        <f>[1]Operations!O22+[1]Admin!O22+[1]SHEQ!O22+[1]Electrical!O22+[1]Mechanical!O22+[1]Security!O22+[1]Fabrication!O22</f>
        <v>1</v>
      </c>
      <c r="P22" s="25">
        <f>[1]Operations!P22+[1]Admin!P22+[1]SHEQ!P22+[1]Electrical!P22+[1]Mechanical!P22+[1]Security!P22+[1]Fabrication!P22</f>
        <v>0</v>
      </c>
      <c r="Q22" s="194">
        <f>SUM(C22:N22)</f>
        <v>25</v>
      </c>
      <c r="R22" s="171"/>
      <c r="S22" s="155"/>
      <c r="T22" s="203"/>
      <c r="U22" s="189"/>
    </row>
    <row r="23" spans="1:21" ht="63" customHeight="1" thickBot="1" x14ac:dyDescent="0.45">
      <c r="A23" s="28"/>
      <c r="B23" s="29"/>
      <c r="C23" s="30"/>
      <c r="D23" s="31"/>
      <c r="E23" s="31"/>
      <c r="F23" s="32"/>
      <c r="G23" s="32"/>
      <c r="H23" s="33"/>
      <c r="I23" s="32"/>
      <c r="J23" s="32"/>
      <c r="K23" s="32"/>
      <c r="L23" s="32"/>
      <c r="M23" s="32"/>
      <c r="N23" s="32"/>
      <c r="O23" s="34"/>
      <c r="P23" s="35" t="s">
        <v>11</v>
      </c>
      <c r="Q23" s="134">
        <f>SUM(Q17:Q22)</f>
        <v>248</v>
      </c>
      <c r="R23" s="176"/>
      <c r="S23" s="160"/>
      <c r="T23" s="205"/>
      <c r="U23" s="198"/>
    </row>
    <row r="24" spans="1:21" ht="18.649999999999999" customHeight="1" thickBot="1" x14ac:dyDescent="0.45">
      <c r="A24" s="158"/>
      <c r="B24" s="159"/>
      <c r="C24" s="159"/>
      <c r="D24" s="159"/>
      <c r="E24" s="159"/>
      <c r="F24" s="159"/>
      <c r="G24" s="159"/>
      <c r="H24" s="159"/>
      <c r="I24" s="159"/>
      <c r="J24" s="159"/>
      <c r="K24" s="159"/>
      <c r="L24" s="159"/>
      <c r="M24" s="159"/>
      <c r="N24" s="159"/>
      <c r="O24" s="159"/>
      <c r="P24" s="159"/>
      <c r="Q24" s="159"/>
      <c r="R24" s="159"/>
      <c r="S24" s="193"/>
      <c r="T24" s="206"/>
      <c r="U24" s="190"/>
    </row>
    <row r="25" spans="1:21" ht="32.5" customHeight="1" thickBot="1" x14ac:dyDescent="0.45">
      <c r="A25" s="100" t="s">
        <v>24</v>
      </c>
      <c r="B25" s="101"/>
      <c r="C25" s="36" t="s">
        <v>25</v>
      </c>
      <c r="D25" s="36" t="s">
        <v>26</v>
      </c>
      <c r="E25" s="36" t="s">
        <v>27</v>
      </c>
      <c r="F25" s="36" t="s">
        <v>28</v>
      </c>
      <c r="G25" s="36" t="s">
        <v>29</v>
      </c>
      <c r="H25" s="36" t="s">
        <v>30</v>
      </c>
      <c r="I25" s="2" t="s">
        <v>31</v>
      </c>
      <c r="J25" s="2" t="s">
        <v>32</v>
      </c>
      <c r="K25" s="2" t="s">
        <v>33</v>
      </c>
      <c r="L25" s="2"/>
      <c r="M25" s="37"/>
      <c r="N25" s="37"/>
      <c r="O25" s="38"/>
      <c r="P25" s="38"/>
      <c r="Q25" s="177"/>
      <c r="R25" s="157"/>
      <c r="S25" s="196"/>
      <c r="T25" s="207"/>
      <c r="U25" s="186"/>
    </row>
    <row r="26" spans="1:21" ht="69" customHeight="1" thickBot="1" x14ac:dyDescent="0.45">
      <c r="A26" s="39" t="s">
        <v>34</v>
      </c>
      <c r="B26" s="40" t="s">
        <v>54</v>
      </c>
      <c r="C26" s="41">
        <f>[1]Operations!C26+[1]Admin!C26+[1]SHEQ!C26+[1]Electrical!C26+[1]Mechanical!C26+[1]Security!C26+[1]Fabrication!C26</f>
        <v>7</v>
      </c>
      <c r="D26" s="41">
        <f>[1]Operations!D26+[1]Admin!D26+[1]SHEQ!D26+[1]Electrical!D26+[1]Mechanical!D26+[1]Security!D26+[1]Fabrication!D26</f>
        <v>10</v>
      </c>
      <c r="E26" s="41">
        <f>[1]Operations!E26+[1]Admin!E26+[1]SHEQ!E26+[1]Electrical!E26+[1]Mechanical!E26+[1]Security!E26+[1]Fabrication!E26</f>
        <v>18</v>
      </c>
      <c r="F26" s="41">
        <f>[1]Operations!F26+[1]Admin!F26+[1]SHEQ!F26+[1]Electrical!F26+[1]Mechanical!F26+[1]Security!F26+[1]Fabrication!F26</f>
        <v>10</v>
      </c>
      <c r="G26" s="41">
        <f>[1]Operations!G26+[1]Admin!G26+[1]SHEQ!G26+[1]Electrical!G26+[1]Mechanical!G26+[1]Security!G26+[1]Fabrication!G26</f>
        <v>10</v>
      </c>
      <c r="H26" s="41">
        <f>[1]Operations!H26+[1]Admin!H26+[1]SHEQ!H26+[1]Electrical!H26+[1]Mechanical!H26+[1]Security!H26+[1]Fabrication!H26</f>
        <v>2</v>
      </c>
      <c r="I26" s="41">
        <f>[1]Operations!I26+[1]Admin!I26+[1]SHEQ!I26+[1]Electrical!I26+[1]Mechanical!I26+[1]Security!I26+[1]Fabrication!I26</f>
        <v>2</v>
      </c>
      <c r="J26" s="41">
        <f>[1]Operations!J26+[1]Admin!J26+[1]SHEQ!J26+[1]Electrical!J26+[1]Mechanical!J26+[1]Security!J26+[1]Fabrication!J26</f>
        <v>0</v>
      </c>
      <c r="K26" s="41">
        <f>[1]Operations!K26+[1]Admin!K26+[1]SHEQ!K26+[1]Electrical!K26+[1]Mechanical!K26+[1]Security!K26+[1]Fabrication!K26</f>
        <v>1</v>
      </c>
      <c r="L26" s="41">
        <f>[1]Operations!L26+[1]Admin!L26+[1]SHEQ!L26+[1]Electrical!L26+[1]Mechanical!L26+[1]Security!L26+[1]Fabrication!L26</f>
        <v>0</v>
      </c>
      <c r="M26" s="41">
        <f>[1]Operations!M26+[1]Admin!M26+[1]SHEQ!M26+[1]Electrical!M26+[1]Mechanical!M26+[1]Security!M26+[1]Fabrication!M26</f>
        <v>0</v>
      </c>
      <c r="N26" s="41">
        <f>[1]Operations!N26+[1]Admin!N26+[1]SHEQ!N26+[1]Electrical!N26+[1]Mechanical!N26+[1]Security!N26+[1]Fabrication!N26</f>
        <v>0</v>
      </c>
      <c r="O26" s="41">
        <f>[1]Operations!O26+[1]Admin!O26+[1]SHEQ!O26+[1]Electrical!O26+[1]Mechanical!O26+[1]Security!O26+[1]Fabrication!O26</f>
        <v>0</v>
      </c>
      <c r="P26" s="41">
        <f>[1]Operations!P26+[1]Admin!P26+[1]SHEQ!P26+[1]Electrical!P26+[1]Mechanical!P26+[1]Security!P26+[1]Fabrication!P26</f>
        <v>0</v>
      </c>
      <c r="Q26" s="135">
        <f t="shared" ref="Q26:Q29" si="2">SUM(C26:P26)</f>
        <v>60</v>
      </c>
      <c r="R26" s="178"/>
      <c r="S26" s="149"/>
      <c r="T26" s="202"/>
      <c r="U26" s="183"/>
    </row>
    <row r="27" spans="1:21" ht="74.150000000000006" customHeight="1" thickBot="1" x14ac:dyDescent="0.45">
      <c r="A27" s="42" t="s">
        <v>35</v>
      </c>
      <c r="B27" s="43" t="s">
        <v>55</v>
      </c>
      <c r="C27" s="41">
        <f>[1]Operations!C27+[1]Admin!C27+[1]SHEQ!C27+[1]Electrical!C27+[1]Mechanical!C27+[1]Security!C27+[1]Fabrication!C27</f>
        <v>2</v>
      </c>
      <c r="D27" s="41">
        <f>[1]Operations!D27+[1]Admin!D27+[1]SHEQ!D27+[1]Electrical!D27+[1]Mechanical!D27+[1]Security!D27+[1]Fabrication!D27</f>
        <v>6</v>
      </c>
      <c r="E27" s="41">
        <f>[1]Operations!E27+[1]Admin!E27+[1]SHEQ!E27+[1]Electrical!E27+[1]Mechanical!E27+[1]Security!E27+[1]Fabrication!E27</f>
        <v>8</v>
      </c>
      <c r="F27" s="41">
        <f>[1]Operations!F27+[1]Admin!F27+[1]SHEQ!F27+[1]Electrical!F27+[1]Mechanical!F27+[1]Security!F27+[1]Fabrication!F27</f>
        <v>8</v>
      </c>
      <c r="G27" s="41">
        <f>[1]Operations!G27+[1]Admin!G27+[1]SHEQ!G27+[1]Electrical!G27+[1]Mechanical!G27+[1]Security!G27+[1]Fabrication!G27</f>
        <v>5</v>
      </c>
      <c r="H27" s="41">
        <f>[1]Operations!H27+[1]Admin!H27+[1]SHEQ!H27+[1]Electrical!H27+[1]Mechanical!H27+[1]Security!H27+[1]Fabrication!H27</f>
        <v>0</v>
      </c>
      <c r="I27" s="41">
        <f>[1]Operations!I27+[1]Admin!I27+[1]SHEQ!I27+[1]Electrical!I27+[1]Mechanical!I27+[1]Security!I27+[1]Fabrication!I27</f>
        <v>0</v>
      </c>
      <c r="J27" s="41">
        <f>[1]Operations!J27+[1]Admin!J27+[1]SHEQ!J27+[1]Electrical!J27+[1]Mechanical!J27+[1]Security!J27+[1]Fabrication!J27</f>
        <v>0</v>
      </c>
      <c r="K27" s="41">
        <f>[1]Operations!K27+[1]Admin!K27+[1]SHEQ!K27+[1]Electrical!K27+[1]Mechanical!K27+[1]Security!K27+[1]Fabrication!K27</f>
        <v>0</v>
      </c>
      <c r="L27" s="41">
        <f>[1]Operations!L27+[1]Admin!L27+[1]SHEQ!L27+[1]Electrical!L27+[1]Mechanical!L27+[1]Security!L27+[1]Fabrication!L27</f>
        <v>0</v>
      </c>
      <c r="M27" s="41">
        <f>[1]Operations!M27+[1]Admin!M27+[1]SHEQ!M27+[1]Electrical!M27+[1]Mechanical!M27+[1]Security!M27+[1]Fabrication!M27</f>
        <v>0</v>
      </c>
      <c r="N27" s="41">
        <f>[1]Operations!N27+[1]Admin!N27+[1]SHEQ!N27+[1]Electrical!N27+[1]Mechanical!N27+[1]Security!N27+[1]Fabrication!N27</f>
        <v>0</v>
      </c>
      <c r="O27" s="41">
        <f>[1]Operations!O27+[1]Admin!O27+[1]SHEQ!O27+[1]Electrical!O27+[1]Mechanical!O27+[1]Security!O27+[1]Fabrication!O27</f>
        <v>0</v>
      </c>
      <c r="P27" s="41">
        <f>[1]Operations!P27+[1]Admin!P27+[1]SHEQ!P27+[1]Electrical!P27+[1]Mechanical!P27+[1]Security!P27+[1]Fabrication!P27</f>
        <v>0</v>
      </c>
      <c r="Q27" s="136">
        <f t="shared" si="2"/>
        <v>29</v>
      </c>
      <c r="R27" s="173"/>
      <c r="S27" s="149"/>
      <c r="T27" s="202"/>
      <c r="U27" s="183"/>
    </row>
    <row r="28" spans="1:21" ht="71.150000000000006" customHeight="1" thickBot="1" x14ac:dyDescent="0.45">
      <c r="A28" s="42" t="s">
        <v>36</v>
      </c>
      <c r="B28" s="43" t="s">
        <v>55</v>
      </c>
      <c r="C28" s="41">
        <f>[1]Operations!C28+[1]Admin!C28+[1]SHEQ!C28+[1]Electrical!C28+[1]Mechanical!C28+[1]Security!C28+[1]Fabrication!C28</f>
        <v>9</v>
      </c>
      <c r="D28" s="41">
        <f>[1]Operations!D28+[1]Admin!D28+[1]SHEQ!D28+[1]Electrical!D28+[1]Mechanical!D28+[1]Security!D28+[1]Fabrication!D28</f>
        <v>12</v>
      </c>
      <c r="E28" s="41">
        <f>[1]Operations!E28+[1]Admin!E28+[1]SHEQ!E28+[1]Electrical!E28+[1]Mechanical!E28+[1]Security!E28+[1]Fabrication!E28</f>
        <v>16</v>
      </c>
      <c r="F28" s="41">
        <f>[1]Operations!F28+[1]Admin!F28+[1]SHEQ!F28+[1]Electrical!F28+[1]Mechanical!F28+[1]Security!F28+[1]Fabrication!F28</f>
        <v>10</v>
      </c>
      <c r="G28" s="41">
        <f>[1]Operations!G28+[1]Admin!G28+[1]SHEQ!G28+[1]Electrical!G28+[1]Mechanical!G28+[1]Security!G28+[1]Fabrication!G28</f>
        <v>8</v>
      </c>
      <c r="H28" s="41">
        <f>[1]Operations!H28+[1]Admin!H28+[1]SHEQ!H28+[1]Electrical!H28+[1]Mechanical!H28+[1]Security!H28+[1]Fabrication!H28</f>
        <v>2</v>
      </c>
      <c r="I28" s="41">
        <f>[1]Operations!I28+[1]Admin!I28+[1]SHEQ!I28+[1]Electrical!I28+[1]Mechanical!I28+[1]Security!I28+[1]Fabrication!I28</f>
        <v>2</v>
      </c>
      <c r="J28" s="41">
        <f>[1]Operations!J28+[1]Admin!J28+[1]SHEQ!J28+[1]Electrical!J28+[1]Mechanical!J28+[1]Security!J28+[1]Fabrication!J28</f>
        <v>1</v>
      </c>
      <c r="K28" s="41">
        <f>[1]Operations!K28+[1]Admin!K28+[1]SHEQ!K28+[1]Electrical!K28+[1]Mechanical!K28+[1]Security!K28+[1]Fabrication!K28</f>
        <v>1</v>
      </c>
      <c r="L28" s="41">
        <f>[1]Operations!L28+[1]Admin!L28+[1]SHEQ!L28+[1]Electrical!L28+[1]Mechanical!L28+[1]Security!L28+[1]Fabrication!L28</f>
        <v>0</v>
      </c>
      <c r="M28" s="41">
        <f>[1]Operations!M28+[1]Admin!M28+[1]SHEQ!M28+[1]Electrical!M28+[1]Mechanical!M28+[1]Security!M28+[1]Fabrication!M28</f>
        <v>0</v>
      </c>
      <c r="N28" s="41">
        <f>[1]Operations!N28+[1]Admin!N28+[1]SHEQ!N28+[1]Electrical!N28+[1]Mechanical!N28+[1]Security!N28+[1]Fabrication!N28</f>
        <v>0</v>
      </c>
      <c r="O28" s="41">
        <f>[1]Operations!O28+[1]Admin!O28+[1]SHEQ!O28+[1]Electrical!O28+[1]Mechanical!O28+[1]Security!O28+[1]Fabrication!O28</f>
        <v>0</v>
      </c>
      <c r="P28" s="41">
        <f>[1]Operations!P28+[1]Admin!P28+[1]SHEQ!P28+[1]Electrical!P28+[1]Mechanical!P28+[1]Security!P28+[1]Fabrication!P28</f>
        <v>0</v>
      </c>
      <c r="Q28" s="136">
        <f t="shared" si="2"/>
        <v>61</v>
      </c>
      <c r="R28" s="173"/>
      <c r="S28" s="149"/>
      <c r="T28" s="202"/>
      <c r="U28" s="183"/>
    </row>
    <row r="29" spans="1:21" ht="71.150000000000006" customHeight="1" thickBot="1" x14ac:dyDescent="0.45">
      <c r="A29" s="42" t="s">
        <v>37</v>
      </c>
      <c r="B29" s="43" t="s">
        <v>38</v>
      </c>
      <c r="C29" s="41">
        <f>[1]Operations!C29+[1]Admin!C29+[1]SHEQ!C29+[1]Electrical!C29+[1]Mechanical!C29+[1]Security!C29+[1]Fabrication!C29</f>
        <v>1</v>
      </c>
      <c r="D29" s="41">
        <f>[1]Operations!D29+[1]Admin!D29+[1]SHEQ!D29+[1]Electrical!D29+[1]Mechanical!D29+[1]Security!D29+[1]Fabrication!D29</f>
        <v>2</v>
      </c>
      <c r="E29" s="41">
        <f>[1]Operations!E29+[1]Admin!E29+[1]SHEQ!E29+[1]Electrical!E29+[1]Mechanical!E29+[1]Security!E29+[1]Fabrication!E29</f>
        <v>1</v>
      </c>
      <c r="F29" s="41">
        <f>[1]Operations!F29+[1]Admin!F29+[1]SHEQ!F29+[1]Electrical!F29+[1]Mechanical!F29+[1]Security!F29+[1]Fabrication!F29</f>
        <v>0</v>
      </c>
      <c r="G29" s="41">
        <f>[1]Operations!G29+[1]Admin!G29+[1]SHEQ!G29+[1]Electrical!G29+[1]Mechanical!G29+[1]Security!G29+[1]Fabrication!G29</f>
        <v>2</v>
      </c>
      <c r="H29" s="41">
        <f>[1]Operations!H29+[1]Admin!H29+[1]SHEQ!H29+[1]Electrical!H29+[1]Mechanical!H29+[1]Security!H29+[1]Fabrication!H29</f>
        <v>0</v>
      </c>
      <c r="I29" s="41">
        <f>[1]Operations!I29+[1]Admin!I29+[1]SHEQ!I29+[1]Electrical!I29+[1]Mechanical!I29+[1]Security!I29+[1]Fabrication!I29</f>
        <v>0</v>
      </c>
      <c r="J29" s="41">
        <f>[1]Operations!J29+[1]Admin!J29+[1]SHEQ!J29+[1]Electrical!J29+[1]Mechanical!J29+[1]Security!J29+[1]Fabrication!J29</f>
        <v>0</v>
      </c>
      <c r="K29" s="41">
        <f>[1]Operations!K29+[1]Admin!K29+[1]SHEQ!K29+[1]Electrical!K29+[1]Mechanical!K29+[1]Security!K29+[1]Fabrication!K29</f>
        <v>0</v>
      </c>
      <c r="L29" s="41">
        <f>[1]Operations!L29+[1]Admin!L29+[1]SHEQ!L29+[1]Electrical!L29+[1]Mechanical!L29+[1]Security!L29+[1]Fabrication!L29</f>
        <v>0</v>
      </c>
      <c r="M29" s="41">
        <f>[1]Operations!M29+[1]Admin!M29+[1]SHEQ!M29+[1]Electrical!M29+[1]Mechanical!M29+[1]Security!M29+[1]Fabrication!M29</f>
        <v>0</v>
      </c>
      <c r="N29" s="41">
        <f>[1]Operations!N29+[1]Admin!N29+[1]SHEQ!N29+[1]Electrical!N29+[1]Mechanical!N29+[1]Security!N29+[1]Fabrication!N29</f>
        <v>0</v>
      </c>
      <c r="O29" s="41">
        <f>[1]Operations!O29+[1]Admin!O29+[1]SHEQ!O29+[1]Electrical!O29+[1]Mechanical!O29+[1]Security!O29+[1]Fabrication!O29</f>
        <v>0</v>
      </c>
      <c r="P29" s="41">
        <f>[1]Operations!P29+[1]Admin!P29+[1]SHEQ!P29+[1]Electrical!P29+[1]Mechanical!P29+[1]Security!P29+[1]Fabrication!P29</f>
        <v>0</v>
      </c>
      <c r="Q29" s="137">
        <f t="shared" si="2"/>
        <v>6</v>
      </c>
      <c r="R29" s="171"/>
      <c r="S29" s="155"/>
      <c r="T29" s="203"/>
      <c r="U29" s="189"/>
    </row>
    <row r="30" spans="1:21" ht="44.15" customHeight="1" thickBot="1" x14ac:dyDescent="0.45">
      <c r="A30" s="44"/>
      <c r="B30" s="44"/>
      <c r="C30" s="45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7"/>
      <c r="P30" s="48" t="s">
        <v>39</v>
      </c>
      <c r="Q30" s="128">
        <f>SUM(Q26:Q29)</f>
        <v>156</v>
      </c>
      <c r="R30" s="172"/>
      <c r="S30" s="191"/>
      <c r="T30" s="204"/>
      <c r="U30" s="198"/>
    </row>
    <row r="31" spans="1:21" ht="19" customHeight="1" thickBot="1" x14ac:dyDescent="0.45">
      <c r="A31" s="162"/>
      <c r="B31" s="163"/>
      <c r="C31" s="163"/>
      <c r="D31" s="163"/>
      <c r="E31" s="163"/>
      <c r="F31" s="163"/>
      <c r="G31" s="163"/>
      <c r="H31" s="163"/>
      <c r="I31" s="163"/>
      <c r="J31" s="163"/>
      <c r="K31" s="163"/>
      <c r="L31" s="163"/>
      <c r="M31" s="163"/>
      <c r="N31" s="163"/>
      <c r="O31" s="163"/>
      <c r="P31" s="163"/>
      <c r="Q31" s="163"/>
      <c r="R31" s="163"/>
      <c r="S31" s="161"/>
      <c r="T31" s="206"/>
      <c r="U31" s="190"/>
    </row>
    <row r="32" spans="1:21" ht="19" customHeight="1" x14ac:dyDescent="0.35">
      <c r="A32" s="93" t="s">
        <v>40</v>
      </c>
      <c r="B32" s="94"/>
      <c r="C32" s="86" t="s">
        <v>25</v>
      </c>
      <c r="D32" s="86" t="s">
        <v>26</v>
      </c>
      <c r="E32" s="86" t="s">
        <v>27</v>
      </c>
      <c r="F32" s="86" t="s">
        <v>28</v>
      </c>
      <c r="G32" s="86" t="s">
        <v>29</v>
      </c>
      <c r="H32" s="95" t="s">
        <v>30</v>
      </c>
      <c r="I32" s="95" t="s">
        <v>31</v>
      </c>
      <c r="J32" s="95" t="s">
        <v>32</v>
      </c>
      <c r="K32" s="86" t="s">
        <v>33</v>
      </c>
      <c r="L32" s="86"/>
      <c r="M32" s="86"/>
      <c r="N32" s="87"/>
      <c r="O32" s="89"/>
      <c r="P32" s="91"/>
      <c r="Q32" s="138"/>
      <c r="R32" s="179"/>
      <c r="S32" s="164"/>
      <c r="T32" s="200"/>
      <c r="U32" s="184"/>
    </row>
    <row r="33" spans="1:21" ht="16.5" customHeight="1" thickBot="1" x14ac:dyDescent="0.4">
      <c r="A33" s="84"/>
      <c r="B33" s="85"/>
      <c r="C33" s="71"/>
      <c r="D33" s="71"/>
      <c r="E33" s="71"/>
      <c r="F33" s="71"/>
      <c r="G33" s="71"/>
      <c r="H33" s="77"/>
      <c r="I33" s="77"/>
      <c r="J33" s="77"/>
      <c r="K33" s="71"/>
      <c r="L33" s="71"/>
      <c r="M33" s="71"/>
      <c r="N33" s="88"/>
      <c r="O33" s="90"/>
      <c r="P33" s="92"/>
      <c r="Q33" s="139"/>
      <c r="R33" s="180"/>
      <c r="S33" s="166"/>
      <c r="T33" s="208"/>
      <c r="U33" s="185"/>
    </row>
    <row r="34" spans="1:21" ht="43" customHeight="1" thickBot="1" x14ac:dyDescent="0.45">
      <c r="A34" s="49" t="s">
        <v>41</v>
      </c>
      <c r="B34" s="50" t="s">
        <v>56</v>
      </c>
      <c r="C34" s="51">
        <f>[1]Operations!C34+[1]Admin!C34+[1]SHEQ!C34+[1]Electrical!C34+[1]Mechanical!C34+[1]Security!C34+[1]Fabrication!C34</f>
        <v>12</v>
      </c>
      <c r="D34" s="51">
        <f>[1]Operations!D34+[1]Admin!D34+[1]SHEQ!D34+[1]Electrical!D34+[1]Mechanical!D34+[1]Security!D34+[1]Fabrication!D34</f>
        <v>18</v>
      </c>
      <c r="E34" s="51">
        <f>[1]Operations!E34+[1]Admin!E34+[1]SHEQ!E34+[1]Electrical!E34+[1]Mechanical!E34+[1]Security!E34+[1]Fabrication!E34</f>
        <v>11</v>
      </c>
      <c r="F34" s="51">
        <f>[1]Operations!F34+[1]Admin!F34+[1]SHEQ!F34+[1]Electrical!F34+[1]Mechanical!F34+[1]Security!F34+[1]Fabrication!F34</f>
        <v>7</v>
      </c>
      <c r="G34" s="51">
        <f>[1]Operations!G34+[1]Admin!G34+[1]SHEQ!G34+[1]Electrical!G34+[1]Mechanical!G34+[1]Security!G34+[1]Fabrication!G34</f>
        <v>5</v>
      </c>
      <c r="H34" s="51">
        <f>[1]Operations!H34+[1]Admin!H34+[1]SHEQ!H34+[1]Electrical!H34+[1]Mechanical!H34+[1]Security!H34+[1]Fabrication!H34</f>
        <v>2</v>
      </c>
      <c r="I34" s="51">
        <f>[1]Operations!I34+[1]Admin!I34+[1]SHEQ!I34+[1]Electrical!I34+[1]Mechanical!I34+[1]Security!I34+[1]Fabrication!I34</f>
        <v>2</v>
      </c>
      <c r="J34" s="51">
        <f>[1]Operations!J34+[1]Admin!J34+[1]SHEQ!J34+[1]Electrical!J34+[1]Mechanical!J34+[1]Security!J34+[1]Fabrication!J34</f>
        <v>0</v>
      </c>
      <c r="K34" s="51">
        <f>[1]Operations!K34+[1]Admin!K34+[1]SHEQ!K34+[1]Electrical!K34+[1]Mechanical!K34+[1]Security!K34+[1]Fabrication!K34</f>
        <v>1</v>
      </c>
      <c r="L34" s="51">
        <f>[1]Operations!L34+[1]Admin!L34+[1]SHEQ!L34+[1]Electrical!L34+[1]Mechanical!L34+[1]Security!L34+[1]Fabrication!L34</f>
        <v>0</v>
      </c>
      <c r="M34" s="51">
        <f>[1]Operations!M34+[1]Admin!M34+[1]SHEQ!M34+[1]Electrical!M34+[1]Mechanical!M34+[1]Security!M34+[1]Fabrication!M34</f>
        <v>0</v>
      </c>
      <c r="N34" s="51">
        <f>[1]Operations!N34+[1]Admin!N34+[1]SHEQ!N34+[1]Electrical!N34+[1]Mechanical!N34+[1]Security!N34+[1]Fabrication!N34</f>
        <v>0</v>
      </c>
      <c r="O34" s="51">
        <f>[1]Operations!O34+[1]Admin!O34+[1]SHEQ!O34+[1]Electrical!O34+[1]Mechanical!O34+[1]Security!O34+[1]Fabrication!O34</f>
        <v>0</v>
      </c>
      <c r="P34" s="78" t="s">
        <v>39</v>
      </c>
      <c r="Q34" s="140">
        <f>SUM(C34:O34)</f>
        <v>58</v>
      </c>
      <c r="R34" s="172"/>
      <c r="S34" s="156"/>
      <c r="T34" s="209"/>
      <c r="U34" s="183"/>
    </row>
    <row r="35" spans="1:21" ht="40" customHeight="1" thickBot="1" x14ac:dyDescent="0.45">
      <c r="A35" s="52" t="s">
        <v>41</v>
      </c>
      <c r="B35" s="53" t="s">
        <v>57</v>
      </c>
      <c r="C35" s="51">
        <f>[1]Operations!C35+[1]Admin!C35+[1]SHEQ!C35+[1]Electrical!C35+[1]Mechanical!C35+[1]Security!C35+[1]Fabrication!C35</f>
        <v>5</v>
      </c>
      <c r="D35" s="51">
        <f>[1]Operations!D35+[1]Admin!D35+[1]SHEQ!D35+[1]Electrical!D35+[1]Mechanical!D35+[1]Security!D35+[1]Fabrication!D35</f>
        <v>7</v>
      </c>
      <c r="E35" s="51">
        <f>[1]Operations!E35+[1]Admin!E35+[1]SHEQ!E35+[1]Electrical!E35+[1]Mechanical!E35+[1]Security!E35+[1]Fabrication!E35</f>
        <v>4</v>
      </c>
      <c r="F35" s="51">
        <f>[1]Operations!F35+[1]Admin!F35+[1]SHEQ!F35+[1]Electrical!F35+[1]Mechanical!F35+[1]Security!F35+[1]Fabrication!F35</f>
        <v>7</v>
      </c>
      <c r="G35" s="51">
        <f>[1]Operations!G35+[1]Admin!G35+[1]SHEQ!G35+[1]Electrical!G35+[1]Mechanical!G35+[1]Security!G35+[1]Fabrication!G35</f>
        <v>1</v>
      </c>
      <c r="H35" s="51">
        <f>[1]Operations!H35+[1]Admin!H35+[1]SHEQ!H35+[1]Electrical!H35+[1]Mechanical!H35+[1]Security!H35+[1]Fabrication!H35</f>
        <v>0</v>
      </c>
      <c r="I35" s="51">
        <f>[1]Operations!I35+[1]Admin!I35+[1]SHEQ!I35+[1]Electrical!I35+[1]Mechanical!I35+[1]Security!I35+[1]Fabrication!I35</f>
        <v>0</v>
      </c>
      <c r="J35" s="51">
        <f>[1]Operations!J35+[1]Admin!J35+[1]SHEQ!J35+[1]Electrical!J35+[1]Mechanical!J35+[1]Security!J35+[1]Fabrication!J35</f>
        <v>0</v>
      </c>
      <c r="K35" s="51">
        <f>[1]Operations!K35+[1]Admin!K35+[1]SHEQ!K35+[1]Electrical!K35+[1]Mechanical!K35+[1]Security!K35+[1]Fabrication!K35</f>
        <v>0</v>
      </c>
      <c r="L35" s="51">
        <f>[1]Operations!L35+[1]Admin!L35+[1]SHEQ!L35+[1]Electrical!L35+[1]Mechanical!L35+[1]Security!L35+[1]Fabrication!L35</f>
        <v>0</v>
      </c>
      <c r="M35" s="51">
        <f>[1]Operations!M35+[1]Admin!M35+[1]SHEQ!M35+[1]Electrical!M35+[1]Mechanical!M35+[1]Security!M35+[1]Fabrication!M35</f>
        <v>0</v>
      </c>
      <c r="N35" s="51">
        <f>[1]Operations!N35+[1]Admin!N35+[1]SHEQ!N35+[1]Electrical!N35+[1]Mechanical!N35+[1]Security!N35+[1]Fabrication!N35</f>
        <v>0</v>
      </c>
      <c r="O35" s="51">
        <f>[1]Operations!O35+[1]Admin!O35+[1]SHEQ!O35+[1]Electrical!O35+[1]Mechanical!O35+[1]Security!O35+[1]Fabrication!O35</f>
        <v>0</v>
      </c>
      <c r="P35" s="79"/>
      <c r="Q35" s="141"/>
      <c r="R35" s="172"/>
      <c r="S35" s="197"/>
      <c r="T35" s="210"/>
      <c r="U35" s="183"/>
    </row>
    <row r="36" spans="1:21" ht="16" customHeight="1" thickBot="1" x14ac:dyDescent="0.45">
      <c r="A36" s="80"/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181"/>
      <c r="S36" s="161"/>
      <c r="T36" s="206"/>
      <c r="U36" s="183"/>
    </row>
    <row r="37" spans="1:21" ht="22.5" customHeight="1" x14ac:dyDescent="0.35">
      <c r="A37" s="82" t="s">
        <v>42</v>
      </c>
      <c r="B37" s="83"/>
      <c r="C37" s="70" t="s">
        <v>25</v>
      </c>
      <c r="D37" s="70" t="s">
        <v>26</v>
      </c>
      <c r="E37" s="70" t="s">
        <v>27</v>
      </c>
      <c r="F37" s="70" t="s">
        <v>28</v>
      </c>
      <c r="G37" s="76" t="s">
        <v>29</v>
      </c>
      <c r="H37" s="76" t="s">
        <v>30</v>
      </c>
      <c r="I37" s="76" t="s">
        <v>31</v>
      </c>
      <c r="J37" s="76" t="s">
        <v>32</v>
      </c>
      <c r="K37" s="70" t="s">
        <v>33</v>
      </c>
      <c r="L37" s="70"/>
      <c r="M37" s="70"/>
      <c r="N37" s="70"/>
      <c r="O37" s="72"/>
      <c r="P37" s="74"/>
      <c r="Q37" s="142"/>
      <c r="R37" s="179"/>
      <c r="S37" s="164"/>
      <c r="T37" s="200"/>
      <c r="U37" s="184"/>
    </row>
    <row r="38" spans="1:21" ht="21" customHeight="1" thickBot="1" x14ac:dyDescent="0.4">
      <c r="A38" s="84"/>
      <c r="B38" s="85"/>
      <c r="C38" s="71"/>
      <c r="D38" s="71"/>
      <c r="E38" s="71"/>
      <c r="F38" s="71"/>
      <c r="G38" s="77"/>
      <c r="H38" s="77"/>
      <c r="I38" s="77"/>
      <c r="J38" s="77"/>
      <c r="K38" s="71"/>
      <c r="L38" s="71"/>
      <c r="M38" s="71"/>
      <c r="N38" s="71"/>
      <c r="O38" s="73"/>
      <c r="P38" s="75"/>
      <c r="Q38" s="143"/>
      <c r="R38" s="182"/>
      <c r="S38" s="165"/>
      <c r="T38" s="201"/>
      <c r="U38" s="185"/>
    </row>
    <row r="39" spans="1:21" ht="43" customHeight="1" thickBot="1" x14ac:dyDescent="0.45">
      <c r="A39" s="54" t="s">
        <v>43</v>
      </c>
      <c r="B39" s="55" t="s">
        <v>58</v>
      </c>
      <c r="C39" s="56">
        <f>[1]Operations!C39+[1]Admin!C39+[1]SHEQ!C39+[1]Electrical!C39+[1]Mechanical!C39+[1]Security!C39+[1]Fabrication!C39</f>
        <v>9</v>
      </c>
      <c r="D39" s="56">
        <f>[1]Operations!D39+[1]Admin!D39+[1]SHEQ!D39+[1]Electrical!D39+[1]Mechanical!D39+[1]Security!D39+[1]Fabrication!D39</f>
        <v>27</v>
      </c>
      <c r="E39" s="56">
        <f>[1]Operations!E39+[1]Admin!E39+[1]SHEQ!E39+[1]Electrical!E39+[1]Mechanical!E39+[1]Security!E39+[1]Fabrication!E39</f>
        <v>9</v>
      </c>
      <c r="F39" s="56">
        <f>[1]Operations!F39+[1]Admin!F39+[1]SHEQ!F39+[1]Electrical!F39+[1]Mechanical!F39+[1]Security!F39+[1]Fabrication!F39</f>
        <v>13</v>
      </c>
      <c r="G39" s="56">
        <f>[1]Operations!G39+[1]Admin!G39+[1]SHEQ!G39+[1]Electrical!G39+[1]Mechanical!G39+[1]Security!G39+[1]Fabrication!G39</f>
        <v>6</v>
      </c>
      <c r="H39" s="56">
        <f>[1]Operations!H39+[1]Admin!H39+[1]SHEQ!H39+[1]Electrical!H39+[1]Mechanical!H39+[1]Security!H39+[1]Fabrication!H39</f>
        <v>3</v>
      </c>
      <c r="I39" s="56">
        <f>[1]Operations!I39+[1]Admin!I39+[1]SHEQ!I39+[1]Electrical!I39+[1]Mechanical!I39+[1]Security!I39+[1]Fabrication!I39</f>
        <v>2</v>
      </c>
      <c r="J39" s="56">
        <f>[1]Operations!J39+[1]Admin!J39+[1]SHEQ!J39+[1]Electrical!J39+[1]Mechanical!J39+[1]Security!J39+[1]Fabrication!J39</f>
        <v>0</v>
      </c>
      <c r="K39" s="56">
        <f>[1]Operations!K39+[1]Admin!K39+[1]SHEQ!K39+[1]Electrical!K39+[1]Mechanical!K39+[1]Security!K39+[1]Fabrication!K39</f>
        <v>2</v>
      </c>
      <c r="L39" s="56">
        <f>[1]Operations!L39+[1]Admin!L39+[1]SHEQ!L39+[1]Electrical!L39+[1]Mechanical!L39+[1]Security!L39+[1]Fabrication!L39</f>
        <v>0</v>
      </c>
      <c r="M39" s="56">
        <f>[1]Operations!M39+[1]Admin!M39+[1]SHEQ!M39+[1]Electrical!M39+[1]Mechanical!M39+[1]Security!M39+[1]Fabrication!M39</f>
        <v>0</v>
      </c>
      <c r="N39" s="56">
        <f>[1]Operations!N39+[1]Admin!N39+[1]SHEQ!N39+[1]Electrical!N39+[1]Mechanical!N39+[1]Security!N39+[1]Fabrication!N39</f>
        <v>0</v>
      </c>
      <c r="O39" s="56">
        <f>[1]Operations!O39+[1]Admin!O39+[1]SHEQ!O39+[1]Electrical!O39+[1]Mechanical!O39+[1]Security!O39+[1]Fabrication!O39</f>
        <v>0</v>
      </c>
      <c r="P39" s="56">
        <f>[1]Operations!P39+[1]Admin!P39+[1]SHEQ!P39+[1]Electrical!P39+[1]Mechanical!P39+[1]Security!P39+[1]Fabrication!P39</f>
        <v>0</v>
      </c>
      <c r="Q39" s="144">
        <f t="shared" ref="Q39:Q47" si="3">SUM(C39:P39)</f>
        <v>71</v>
      </c>
      <c r="R39" s="173"/>
      <c r="S39" s="149"/>
      <c r="T39" s="202"/>
      <c r="U39" s="183"/>
    </row>
    <row r="40" spans="1:21" ht="45" customHeight="1" thickBot="1" x14ac:dyDescent="0.45">
      <c r="A40" s="57" t="s">
        <v>44</v>
      </c>
      <c r="B40" s="58" t="s">
        <v>58</v>
      </c>
      <c r="C40" s="56">
        <f>[1]Operations!C40+[1]Admin!C40+[1]SHEQ!C40+[1]Electrical!C40+[1]Mechanical!C40+[1]Security!C40+[1]Fabrication!C40</f>
        <v>5</v>
      </c>
      <c r="D40" s="56">
        <f>[1]Operations!D40+[1]Admin!D40+[1]SHEQ!D40+[1]Electrical!D40+[1]Mechanical!D40+[1]Security!D40+[1]Fabrication!D40</f>
        <v>8</v>
      </c>
      <c r="E40" s="56">
        <f>[1]Operations!E40+[1]Admin!E40+[1]SHEQ!E40+[1]Electrical!E40+[1]Mechanical!E40+[1]Security!E40+[1]Fabrication!E40</f>
        <v>4</v>
      </c>
      <c r="F40" s="56">
        <f>[1]Operations!F40+[1]Admin!F40+[1]SHEQ!F40+[1]Electrical!F40+[1]Mechanical!F40+[1]Security!F40+[1]Fabrication!F40</f>
        <v>7</v>
      </c>
      <c r="G40" s="56">
        <f>[1]Operations!G40+[1]Admin!G40+[1]SHEQ!G40+[1]Electrical!G40+[1]Mechanical!G40+[1]Security!G40+[1]Fabrication!G40</f>
        <v>0</v>
      </c>
      <c r="H40" s="56">
        <f>[1]Operations!H40+[1]Admin!H40+[1]SHEQ!H40+[1]Electrical!H40+[1]Mechanical!H40+[1]Security!H40+[1]Fabrication!H40</f>
        <v>1</v>
      </c>
      <c r="I40" s="56">
        <f>[1]Operations!I40+[1]Admin!I40+[1]SHEQ!I40+[1]Electrical!I40+[1]Mechanical!I40+[1]Security!I40+[1]Fabrication!I40</f>
        <v>2</v>
      </c>
      <c r="J40" s="56">
        <f>[1]Operations!J40+[1]Admin!J40+[1]SHEQ!J40+[1]Electrical!J40+[1]Mechanical!J40+[1]Security!J40+[1]Fabrication!J40</f>
        <v>0</v>
      </c>
      <c r="K40" s="56">
        <f>[1]Operations!K40+[1]Admin!K40+[1]SHEQ!K40+[1]Electrical!K40+[1]Mechanical!K40+[1]Security!K40+[1]Fabrication!K40</f>
        <v>0</v>
      </c>
      <c r="L40" s="56">
        <f>[1]Operations!L40+[1]Admin!L40+[1]SHEQ!L40+[1]Electrical!L40+[1]Mechanical!L40+[1]Security!L40+[1]Fabrication!L40</f>
        <v>0</v>
      </c>
      <c r="M40" s="56">
        <f>[1]Operations!M40+[1]Admin!M40+[1]SHEQ!M40+[1]Electrical!M40+[1]Mechanical!M40+[1]Security!M40+[1]Fabrication!M40</f>
        <v>0</v>
      </c>
      <c r="N40" s="56">
        <f>[1]Operations!N40+[1]Admin!N40+[1]SHEQ!N40+[1]Electrical!N40+[1]Mechanical!N40+[1]Security!N40+[1]Fabrication!N40</f>
        <v>0</v>
      </c>
      <c r="O40" s="56">
        <f>[1]Operations!O40+[1]Admin!O40+[1]SHEQ!O40+[1]Electrical!O40+[1]Mechanical!O40+[1]Security!O40+[1]Fabrication!O40</f>
        <v>0</v>
      </c>
      <c r="P40" s="56">
        <f>[1]Operations!P40+[1]Admin!P40+[1]SHEQ!P40+[1]Electrical!P40+[1]Mechanical!P40+[1]Security!P40+[1]Fabrication!P40</f>
        <v>0</v>
      </c>
      <c r="Q40" s="145">
        <f t="shared" si="3"/>
        <v>27</v>
      </c>
      <c r="R40" s="173"/>
      <c r="S40" s="149"/>
      <c r="T40" s="202"/>
      <c r="U40" s="183"/>
    </row>
    <row r="41" spans="1:21" ht="59.5" customHeight="1" thickBot="1" x14ac:dyDescent="0.45">
      <c r="A41" s="57" t="s">
        <v>45</v>
      </c>
      <c r="B41" s="58" t="s">
        <v>59</v>
      </c>
      <c r="C41" s="56">
        <f>[1]Operations!C41+[1]Admin!C41+[1]SHEQ!C41+[1]Electrical!C41+[1]Mechanical!C41+[1]Security!C41+[1]Fabrication!C41</f>
        <v>9</v>
      </c>
      <c r="D41" s="56">
        <f>[1]Operations!D41+[1]Admin!D41+[1]SHEQ!D41+[1]Electrical!D41+[1]Mechanical!D41+[1]Security!D41+[1]Fabrication!D41</f>
        <v>10</v>
      </c>
      <c r="E41" s="56">
        <f>[1]Operations!E41+[1]Admin!E41+[1]SHEQ!E41+[1]Electrical!E41+[1]Mechanical!E41+[1]Security!E41+[1]Fabrication!E41</f>
        <v>6</v>
      </c>
      <c r="F41" s="56">
        <f>[1]Operations!F41+[1]Admin!F41+[1]SHEQ!F41+[1]Electrical!F41+[1]Mechanical!F41+[1]Security!F41+[1]Fabrication!F41</f>
        <v>5</v>
      </c>
      <c r="G41" s="56">
        <f>[1]Operations!G41+[1]Admin!G41+[1]SHEQ!G41+[1]Electrical!G41+[1]Mechanical!G41+[1]Security!G41+[1]Fabrication!G41</f>
        <v>5</v>
      </c>
      <c r="H41" s="56">
        <f>[1]Operations!H41+[1]Admin!H41+[1]SHEQ!H41+[1]Electrical!H41+[1]Mechanical!H41+[1]Security!H41+[1]Fabrication!H41</f>
        <v>3</v>
      </c>
      <c r="I41" s="56">
        <f>[1]Operations!I41+[1]Admin!I41+[1]SHEQ!I41+[1]Electrical!I41+[1]Mechanical!I41+[1]Security!I41+[1]Fabrication!I41</f>
        <v>2</v>
      </c>
      <c r="J41" s="56">
        <f>[1]Operations!J41+[1]Admin!J41+[1]SHEQ!J41+[1]Electrical!J41+[1]Mechanical!J41+[1]Security!J41+[1]Fabrication!J41</f>
        <v>0</v>
      </c>
      <c r="K41" s="56">
        <f>[1]Operations!K41+[1]Admin!K41+[1]SHEQ!K41+[1]Electrical!K41+[1]Mechanical!K41+[1]Security!K41+[1]Fabrication!K41</f>
        <v>2</v>
      </c>
      <c r="L41" s="56">
        <f>[1]Operations!L41+[1]Admin!L41+[1]SHEQ!L41+[1]Electrical!L41+[1]Mechanical!L41+[1]Security!L41+[1]Fabrication!L41</f>
        <v>0</v>
      </c>
      <c r="M41" s="56">
        <f>[1]Operations!M41+[1]Admin!M41+[1]SHEQ!M41+[1]Electrical!M41+[1]Mechanical!M41+[1]Security!M41+[1]Fabrication!M41</f>
        <v>0</v>
      </c>
      <c r="N41" s="56">
        <f>[1]Operations!N41+[1]Admin!N41+[1]SHEQ!N41+[1]Electrical!N41+[1]Mechanical!N41+[1]Security!N41+[1]Fabrication!N41</f>
        <v>0</v>
      </c>
      <c r="O41" s="56">
        <f>[1]Operations!O41+[1]Admin!O41+[1]SHEQ!O41+[1]Electrical!O41+[1]Mechanical!O41+[1]Security!O41+[1]Fabrication!O41</f>
        <v>0</v>
      </c>
      <c r="P41" s="56">
        <f>[1]Operations!P41+[1]Admin!P41+[1]SHEQ!P41+[1]Electrical!P41+[1]Mechanical!P41+[1]Security!P41+[1]Fabrication!P41</f>
        <v>0</v>
      </c>
      <c r="Q41" s="145">
        <f t="shared" si="3"/>
        <v>42</v>
      </c>
      <c r="R41" s="173"/>
      <c r="S41" s="149"/>
      <c r="T41" s="202"/>
      <c r="U41" s="183"/>
    </row>
    <row r="42" spans="1:21" ht="57" customHeight="1" thickBot="1" x14ac:dyDescent="0.45">
      <c r="A42" s="57" t="s">
        <v>46</v>
      </c>
      <c r="B42" s="58" t="s">
        <v>59</v>
      </c>
      <c r="C42" s="56">
        <f>[1]Operations!C42+[1]Admin!C42+[1]SHEQ!C42+[1]Electrical!C42+[1]Mechanical!C42+[1]Security!C42+[1]Fabrication!C42</f>
        <v>9</v>
      </c>
      <c r="D42" s="56">
        <f>[1]Operations!D42+[1]Admin!D42+[1]SHEQ!D42+[1]Electrical!D42+[1]Mechanical!D42+[1]Security!D42+[1]Fabrication!D42</f>
        <v>8</v>
      </c>
      <c r="E42" s="56">
        <f>[1]Operations!E42+[1]Admin!E42+[1]SHEQ!E42+[1]Electrical!E42+[1]Mechanical!E42+[1]Security!E42+[1]Fabrication!E42</f>
        <v>4</v>
      </c>
      <c r="F42" s="56">
        <f>[1]Operations!F42+[1]Admin!F42+[1]SHEQ!F42+[1]Electrical!F42+[1]Mechanical!F42+[1]Security!F42+[1]Fabrication!F42</f>
        <v>4</v>
      </c>
      <c r="G42" s="56">
        <f>[1]Operations!G42+[1]Admin!G42+[1]SHEQ!G42+[1]Electrical!G42+[1]Mechanical!G42+[1]Security!G42+[1]Fabrication!G42</f>
        <v>0</v>
      </c>
      <c r="H42" s="56">
        <f>[1]Operations!H42+[1]Admin!H42+[1]SHEQ!H42+[1]Electrical!H42+[1]Mechanical!H42+[1]Security!H42+[1]Fabrication!H42</f>
        <v>1</v>
      </c>
      <c r="I42" s="56">
        <f>[1]Operations!I42+[1]Admin!I42+[1]SHEQ!I42+[1]Electrical!I42+[1]Mechanical!I42+[1]Security!I42+[1]Fabrication!I42</f>
        <v>2</v>
      </c>
      <c r="J42" s="56">
        <f>[1]Operations!J42+[1]Admin!J42+[1]SHEQ!J42+[1]Electrical!J42+[1]Mechanical!J42+[1]Security!J42+[1]Fabrication!J42</f>
        <v>0</v>
      </c>
      <c r="K42" s="56">
        <f>[1]Operations!K42+[1]Admin!K42+[1]SHEQ!K42+[1]Electrical!K42+[1]Mechanical!K42+[1]Security!K42+[1]Fabrication!K42</f>
        <v>0</v>
      </c>
      <c r="L42" s="56">
        <f>[1]Operations!L42+[1]Admin!L42+[1]SHEQ!L42+[1]Electrical!L42+[1]Mechanical!L42+[1]Security!L42+[1]Fabrication!L42</f>
        <v>0</v>
      </c>
      <c r="M42" s="56">
        <f>[1]Operations!M42+[1]Admin!M42+[1]SHEQ!M42+[1]Electrical!M42+[1]Mechanical!M42+[1]Security!M42+[1]Fabrication!M42</f>
        <v>0</v>
      </c>
      <c r="N42" s="56">
        <f>[1]Operations!N42+[1]Admin!N42+[1]SHEQ!N42+[1]Electrical!N42+[1]Mechanical!N42+[1]Security!N42+[1]Fabrication!N42</f>
        <v>0</v>
      </c>
      <c r="O42" s="56">
        <f>[1]Operations!O42+[1]Admin!O42+[1]SHEQ!O42+[1]Electrical!O42+[1]Mechanical!O42+[1]Security!O42+[1]Fabrication!O42</f>
        <v>0</v>
      </c>
      <c r="P42" s="56">
        <f>[1]Operations!P42+[1]Admin!P42+[1]SHEQ!P42+[1]Electrical!P42+[1]Mechanical!P42+[1]Security!P42+[1]Fabrication!P42</f>
        <v>0</v>
      </c>
      <c r="Q42" s="145">
        <f t="shared" si="3"/>
        <v>28</v>
      </c>
      <c r="R42" s="173"/>
      <c r="S42" s="149"/>
      <c r="T42" s="202"/>
      <c r="U42" s="183"/>
    </row>
    <row r="43" spans="1:21" ht="42" customHeight="1" thickBot="1" x14ac:dyDescent="0.45">
      <c r="A43" s="57" t="s">
        <v>47</v>
      </c>
      <c r="B43" s="58" t="s">
        <v>60</v>
      </c>
      <c r="C43" s="56">
        <f>[1]Operations!C43+[1]Admin!C43+[1]SHEQ!C43+[1]Electrical!C43+[1]Mechanical!C43+[1]Security!C43+[1]Fabrication!C43</f>
        <v>27</v>
      </c>
      <c r="D43" s="56">
        <f>[1]Operations!D43+[1]Admin!D43+[1]SHEQ!D43+[1]Electrical!D43+[1]Mechanical!D43+[1]Security!D43+[1]Fabrication!D43</f>
        <v>41</v>
      </c>
      <c r="E43" s="56">
        <f>[1]Operations!E43+[1]Admin!E43+[1]SHEQ!E43+[1]Electrical!E43+[1]Mechanical!E43+[1]Security!E43+[1]Fabrication!E43</f>
        <v>12</v>
      </c>
      <c r="F43" s="56">
        <f>[1]Operations!F43+[1]Admin!F43+[1]SHEQ!F43+[1]Electrical!F43+[1]Mechanical!F43+[1]Security!F43+[1]Fabrication!F43</f>
        <v>27</v>
      </c>
      <c r="G43" s="56">
        <f>[1]Operations!G43+[1]Admin!G43+[1]SHEQ!G43+[1]Electrical!G43+[1]Mechanical!G43+[1]Security!G43+[1]Fabrication!G43</f>
        <v>6</v>
      </c>
      <c r="H43" s="56">
        <f>[1]Operations!H43+[1]Admin!H43+[1]SHEQ!H43+[1]Electrical!H43+[1]Mechanical!H43+[1]Security!H43+[1]Fabrication!H43</f>
        <v>6</v>
      </c>
      <c r="I43" s="56">
        <f>[1]Operations!I43+[1]Admin!I43+[1]SHEQ!I43+[1]Electrical!I43+[1]Mechanical!I43+[1]Security!I43+[1]Fabrication!I43</f>
        <v>4</v>
      </c>
      <c r="J43" s="56">
        <f>[1]Operations!J43+[1]Admin!J43+[1]SHEQ!J43+[1]Electrical!J43+[1]Mechanical!J43+[1]Security!J43+[1]Fabrication!J43</f>
        <v>0</v>
      </c>
      <c r="K43" s="56">
        <f>[1]Operations!K43+[1]Admin!K43+[1]SHEQ!K43+[1]Electrical!K43+[1]Mechanical!K43+[1]Security!K43+[1]Fabrication!K43</f>
        <v>2</v>
      </c>
      <c r="L43" s="56">
        <f>[1]Operations!L43+[1]Admin!L43+[1]SHEQ!L43+[1]Electrical!L43+[1]Mechanical!L43+[1]Security!L43+[1]Fabrication!L43</f>
        <v>0</v>
      </c>
      <c r="M43" s="56">
        <f>[1]Operations!M43+[1]Admin!M43+[1]SHEQ!M43+[1]Electrical!M43+[1]Mechanical!M43+[1]Security!M43+[1]Fabrication!M43</f>
        <v>0</v>
      </c>
      <c r="N43" s="56">
        <f>[1]Operations!N43+[1]Admin!N43+[1]SHEQ!N43+[1]Electrical!N43+[1]Mechanical!N43+[1]Security!N43+[1]Fabrication!N43</f>
        <v>0</v>
      </c>
      <c r="O43" s="56">
        <f>[1]Operations!O43+[1]Admin!O43+[1]SHEQ!O43+[1]Electrical!O43+[1]Mechanical!O43+[1]Security!O43+[1]Fabrication!O43</f>
        <v>0</v>
      </c>
      <c r="P43" s="56">
        <f>[1]Operations!P43+[1]Admin!P43+[1]SHEQ!P43+[1]Electrical!P43+[1]Mechanical!P43+[1]Security!P43+[1]Fabrication!P43</f>
        <v>0</v>
      </c>
      <c r="Q43" s="145">
        <f t="shared" si="3"/>
        <v>125</v>
      </c>
      <c r="R43" s="173"/>
      <c r="S43" s="149"/>
      <c r="T43" s="202"/>
      <c r="U43" s="183"/>
    </row>
    <row r="44" spans="1:21" ht="53.5" customHeight="1" thickBot="1" x14ac:dyDescent="0.45">
      <c r="A44" s="57" t="s">
        <v>48</v>
      </c>
      <c r="B44" s="58" t="s">
        <v>61</v>
      </c>
      <c r="C44" s="56">
        <f>[1]Operations!C44+[1]Admin!C44+[1]SHEQ!C44+[1]Electrical!C44+[1]Mechanical!C44+[1]Security!C44+[1]Fabrication!C44</f>
        <v>22</v>
      </c>
      <c r="D44" s="56">
        <f>[1]Operations!D44+[1]Admin!D44+[1]SHEQ!D44+[1]Electrical!D44+[1]Mechanical!D44+[1]Security!D44+[1]Fabrication!D44</f>
        <v>31</v>
      </c>
      <c r="E44" s="56">
        <f>[1]Operations!E44+[1]Admin!E44+[1]SHEQ!E44+[1]Electrical!E44+[1]Mechanical!E44+[1]Security!E44+[1]Fabrication!E44</f>
        <v>14</v>
      </c>
      <c r="F44" s="56">
        <f>[1]Operations!F44+[1]Admin!F44+[1]SHEQ!F44+[1]Electrical!F44+[1]Mechanical!F44+[1]Security!F44+[1]Fabrication!F44</f>
        <v>21</v>
      </c>
      <c r="G44" s="56">
        <f>[1]Operations!G44+[1]Admin!G44+[1]SHEQ!G44+[1]Electrical!G44+[1]Mechanical!G44+[1]Security!G44+[1]Fabrication!G44</f>
        <v>10</v>
      </c>
      <c r="H44" s="56">
        <f>[1]Operations!H44+[1]Admin!H44+[1]SHEQ!H44+[1]Electrical!H44+[1]Mechanical!H44+[1]Security!H44+[1]Fabrication!H44</f>
        <v>5</v>
      </c>
      <c r="I44" s="56">
        <f>[1]Operations!I44+[1]Admin!I44+[1]SHEQ!I44+[1]Electrical!I44+[1]Mechanical!I44+[1]Security!I44+[1]Fabrication!I44</f>
        <v>2</v>
      </c>
      <c r="J44" s="56">
        <f>[1]Operations!J44+[1]Admin!J44+[1]SHEQ!J44+[1]Electrical!J44+[1]Mechanical!J44+[1]Security!J44+[1]Fabrication!J44</f>
        <v>4</v>
      </c>
      <c r="K44" s="56">
        <f>[1]Operations!K44+[1]Admin!K44+[1]SHEQ!K44+[1]Electrical!K44+[1]Mechanical!K44+[1]Security!K44+[1]Fabrication!K44</f>
        <v>2</v>
      </c>
      <c r="L44" s="56">
        <f>[1]Operations!L44+[1]Admin!L44+[1]SHEQ!L44+[1]Electrical!L44+[1]Mechanical!L44+[1]Security!L44+[1]Fabrication!L44</f>
        <v>0</v>
      </c>
      <c r="M44" s="56">
        <f>[1]Operations!M44+[1]Admin!M44+[1]SHEQ!M44+[1]Electrical!M44+[1]Mechanical!M44+[1]Security!M44+[1]Fabrication!M44</f>
        <v>0</v>
      </c>
      <c r="N44" s="56">
        <f>[1]Operations!N44+[1]Admin!N44+[1]SHEQ!N44+[1]Electrical!N44+[1]Mechanical!N44+[1]Security!N44+[1]Fabrication!N44</f>
        <v>0</v>
      </c>
      <c r="O44" s="56">
        <f>[1]Operations!O44+[1]Admin!O44+[1]SHEQ!O44+[1]Electrical!O44+[1]Mechanical!O44+[1]Security!O44+[1]Fabrication!O44</f>
        <v>0</v>
      </c>
      <c r="P44" s="56">
        <f>[1]Operations!P44+[1]Admin!P44+[1]SHEQ!P44+[1]Electrical!P44+[1]Mechanical!P44+[1]Security!P44+[1]Fabrication!P44</f>
        <v>0</v>
      </c>
      <c r="Q44" s="145">
        <f t="shared" si="3"/>
        <v>111</v>
      </c>
      <c r="R44" s="173"/>
      <c r="S44" s="149"/>
      <c r="T44" s="202"/>
      <c r="U44" s="183"/>
    </row>
    <row r="45" spans="1:21" ht="56.5" customHeight="1" thickBot="1" x14ac:dyDescent="0.45">
      <c r="A45" s="57" t="s">
        <v>49</v>
      </c>
      <c r="B45" s="58" t="s">
        <v>62</v>
      </c>
      <c r="C45" s="56">
        <f>[1]Operations!C45+[1]Admin!C45+[1]SHEQ!C45+[1]Electrical!C45+[1]Mechanical!C45+[1]Security!C45+[1]Fabrication!C45</f>
        <v>5</v>
      </c>
      <c r="D45" s="56">
        <f>[1]Operations!D45+[1]Admin!D45+[1]SHEQ!D45+[1]Electrical!D45+[1]Mechanical!D45+[1]Security!D45+[1]Fabrication!D45</f>
        <v>18</v>
      </c>
      <c r="E45" s="56">
        <f>[1]Operations!E45+[1]Admin!E45+[1]SHEQ!E45+[1]Electrical!E45+[1]Mechanical!E45+[1]Security!E45+[1]Fabrication!E45</f>
        <v>10</v>
      </c>
      <c r="F45" s="56">
        <f>[1]Operations!F45+[1]Admin!F45+[1]SHEQ!F45+[1]Electrical!F45+[1]Mechanical!F45+[1]Security!F45+[1]Fabrication!F45</f>
        <v>7</v>
      </c>
      <c r="G45" s="56">
        <f>[1]Operations!G45+[1]Admin!G45+[1]SHEQ!G45+[1]Electrical!G45+[1]Mechanical!G45+[1]Security!G45+[1]Fabrication!G45</f>
        <v>8</v>
      </c>
      <c r="H45" s="56">
        <f>[1]Operations!H45+[1]Admin!H45+[1]SHEQ!H45+[1]Electrical!H45+[1]Mechanical!H45+[1]Security!H45+[1]Fabrication!H45</f>
        <v>2</v>
      </c>
      <c r="I45" s="56">
        <f>[1]Operations!I45+[1]Admin!I45+[1]SHEQ!I45+[1]Electrical!I45+[1]Mechanical!I45+[1]Security!I45+[1]Fabrication!I45</f>
        <v>2</v>
      </c>
      <c r="J45" s="56">
        <f>[1]Operations!J45+[1]Admin!J45+[1]SHEQ!J45+[1]Electrical!J45+[1]Mechanical!J45+[1]Security!J45+[1]Fabrication!J45</f>
        <v>0</v>
      </c>
      <c r="K45" s="56">
        <f>[1]Operations!K45+[1]Admin!K45+[1]SHEQ!K45+[1]Electrical!K45+[1]Mechanical!K45+[1]Security!K45+[1]Fabrication!K45</f>
        <v>1</v>
      </c>
      <c r="L45" s="56">
        <f>[1]Operations!L45+[1]Admin!L45+[1]SHEQ!L45+[1]Electrical!L45+[1]Mechanical!L45+[1]Security!L45+[1]Fabrication!L45</f>
        <v>0</v>
      </c>
      <c r="M45" s="56">
        <f>[1]Operations!M45+[1]Admin!M45+[1]SHEQ!M45+[1]Electrical!M45+[1]Mechanical!M45+[1]Security!M45+[1]Fabrication!M45</f>
        <v>0</v>
      </c>
      <c r="N45" s="56">
        <f>[1]Operations!N45+[1]Admin!N45+[1]SHEQ!N45+[1]Electrical!N45+[1]Mechanical!N45+[1]Security!N45+[1]Fabrication!N45</f>
        <v>0</v>
      </c>
      <c r="O45" s="56">
        <f>[1]Operations!O45+[1]Admin!O45+[1]SHEQ!O45+[1]Electrical!O45+[1]Mechanical!O45+[1]Security!O45+[1]Fabrication!O45</f>
        <v>0</v>
      </c>
      <c r="P45" s="56">
        <f>[1]Operations!P45+[1]Admin!P45+[1]SHEQ!P45+[1]Electrical!P45+[1]Mechanical!P45+[1]Security!P45+[1]Fabrication!P45</f>
        <v>0</v>
      </c>
      <c r="Q45" s="145">
        <f t="shared" si="3"/>
        <v>53</v>
      </c>
      <c r="R45" s="173"/>
      <c r="S45" s="149"/>
      <c r="T45" s="202"/>
      <c r="U45" s="183"/>
    </row>
    <row r="46" spans="1:21" ht="55" customHeight="1" thickBot="1" x14ac:dyDescent="0.45">
      <c r="A46" s="57" t="s">
        <v>50</v>
      </c>
      <c r="B46" s="58" t="s">
        <v>63</v>
      </c>
      <c r="C46" s="56">
        <f>[1]Operations!C46+[1]Admin!C46+[1]SHEQ!C46+[1]Electrical!C46+[1]Mechanical!C46+[1]Security!C46+[1]Fabrication!C46</f>
        <v>7</v>
      </c>
      <c r="D46" s="56">
        <f>[1]Operations!D46+[1]Admin!D46+[1]SHEQ!D46+[1]Electrical!D46+[1]Mechanical!D46+[1]Security!D46+[1]Fabrication!D46</f>
        <v>2</v>
      </c>
      <c r="E46" s="56">
        <f>[1]Operations!E46+[1]Admin!E46+[1]SHEQ!E46+[1]Electrical!E46+[1]Mechanical!E46+[1]Security!E46+[1]Fabrication!E46</f>
        <v>1</v>
      </c>
      <c r="F46" s="56">
        <f>[1]Operations!F46+[1]Admin!F46+[1]SHEQ!F46+[1]Electrical!F46+[1]Mechanical!F46+[1]Security!F46+[1]Fabrication!F46</f>
        <v>2</v>
      </c>
      <c r="G46" s="56">
        <f>[1]Operations!G46+[1]Admin!G46+[1]SHEQ!G46+[1]Electrical!G46+[1]Mechanical!G46+[1]Security!G46+[1]Fabrication!G46</f>
        <v>3</v>
      </c>
      <c r="H46" s="56">
        <f>[1]Operations!H46+[1]Admin!H46+[1]SHEQ!H46+[1]Electrical!H46+[1]Mechanical!H46+[1]Security!H46+[1]Fabrication!H46</f>
        <v>1</v>
      </c>
      <c r="I46" s="56">
        <f>[1]Operations!I46+[1]Admin!I46+[1]SHEQ!I46+[1]Electrical!I46+[1]Mechanical!I46+[1]Security!I46+[1]Fabrication!I46</f>
        <v>0</v>
      </c>
      <c r="J46" s="56">
        <f>[1]Operations!J46+[1]Admin!J46+[1]SHEQ!J46+[1]Electrical!J46+[1]Mechanical!J46+[1]Security!J46+[1]Fabrication!J46</f>
        <v>0</v>
      </c>
      <c r="K46" s="56">
        <f>[1]Operations!K46+[1]Admin!K46+[1]SHEQ!K46+[1]Electrical!K46+[1]Mechanical!K46+[1]Security!K46+[1]Fabrication!K46</f>
        <v>1</v>
      </c>
      <c r="L46" s="56">
        <f>[1]Operations!L46+[1]Admin!L46+[1]SHEQ!L46+[1]Electrical!L46+[1]Mechanical!L46+[1]Security!L46+[1]Fabrication!L46</f>
        <v>0</v>
      </c>
      <c r="M46" s="56">
        <f>[1]Operations!M46+[1]Admin!M46+[1]SHEQ!M46+[1]Electrical!M46+[1]Mechanical!M46+[1]Security!M46+[1]Fabrication!M46</f>
        <v>0</v>
      </c>
      <c r="N46" s="56">
        <f>[1]Operations!N46+[1]Admin!N46+[1]SHEQ!N46+[1]Electrical!N46+[1]Mechanical!N46+[1]Security!N46+[1]Fabrication!N46</f>
        <v>0</v>
      </c>
      <c r="O46" s="56">
        <f>[1]Operations!O46+[1]Admin!O46+[1]SHEQ!O46+[1]Electrical!O46+[1]Mechanical!O46+[1]Security!O46+[1]Fabrication!O46</f>
        <v>0</v>
      </c>
      <c r="P46" s="56">
        <f>[1]Operations!P46+[1]Admin!P46+[1]SHEQ!P46+[1]Electrical!P46+[1]Mechanical!P46+[1]Security!P46+[1]Fabrication!P46</f>
        <v>0</v>
      </c>
      <c r="Q46" s="145">
        <f t="shared" si="3"/>
        <v>17</v>
      </c>
      <c r="R46" s="173"/>
      <c r="S46" s="149"/>
      <c r="T46" s="202"/>
      <c r="U46" s="183"/>
    </row>
    <row r="47" spans="1:21" ht="35.5" customHeight="1" thickBot="1" x14ac:dyDescent="0.45">
      <c r="A47" s="59" t="s">
        <v>51</v>
      </c>
      <c r="B47" s="60" t="s">
        <v>52</v>
      </c>
      <c r="C47" s="56">
        <f>[1]Operations!C47+[1]Admin!C47+[1]SHEQ!C47+[1]Electrical!C47+[1]Mechanical!C47+[1]Security!C47+[1]Fabrication!C47</f>
        <v>1</v>
      </c>
      <c r="D47" s="56">
        <f>[1]Operations!D47+[1]Admin!D47+[1]SHEQ!D47+[1]Electrical!D47+[1]Mechanical!D47+[1]Security!D47+[1]Fabrication!D47</f>
        <v>1</v>
      </c>
      <c r="E47" s="56">
        <f>[1]Operations!E47+[1]Admin!E47+[1]SHEQ!E47+[1]Electrical!E47+[1]Mechanical!E47+[1]Security!E47+[1]Fabrication!E47</f>
        <v>0</v>
      </c>
      <c r="F47" s="56">
        <f>[1]Operations!F47+[1]Admin!F47+[1]SHEQ!F47+[1]Electrical!F47+[1]Mechanical!F47+[1]Security!F47+[1]Fabrication!F47</f>
        <v>0</v>
      </c>
      <c r="G47" s="56">
        <f>[1]Operations!G47+[1]Admin!G47+[1]SHEQ!G47+[1]Electrical!G47+[1]Mechanical!G47+[1]Security!G47+[1]Fabrication!G47</f>
        <v>0</v>
      </c>
      <c r="H47" s="56">
        <f>[1]Operations!H47+[1]Admin!H47+[1]SHEQ!H47+[1]Electrical!H47+[1]Mechanical!H47+[1]Security!H47+[1]Fabrication!H47</f>
        <v>0</v>
      </c>
      <c r="I47" s="56">
        <f>[1]Operations!I47+[1]Admin!I47+[1]SHEQ!I47+[1]Electrical!I47+[1]Mechanical!I47+[1]Security!I47+[1]Fabrication!I47</f>
        <v>0</v>
      </c>
      <c r="J47" s="56">
        <f>[1]Operations!J47+[1]Admin!J47+[1]SHEQ!J47+[1]Electrical!J47+[1]Mechanical!J47+[1]Security!J47+[1]Fabrication!J47</f>
        <v>0</v>
      </c>
      <c r="K47" s="56">
        <f>[1]Operations!K47+[1]Admin!K47+[1]SHEQ!K47+[1]Electrical!K47+[1]Mechanical!K47+[1]Security!K47+[1]Fabrication!K47</f>
        <v>0</v>
      </c>
      <c r="L47" s="56">
        <f>[1]Operations!L47+[1]Admin!L47+[1]SHEQ!L47+[1]Electrical!L47+[1]Mechanical!L47+[1]Security!L47+[1]Fabrication!L47</f>
        <v>0</v>
      </c>
      <c r="M47" s="56">
        <f>[1]Operations!M47+[1]Admin!M47+[1]SHEQ!M47+[1]Electrical!M47+[1]Mechanical!M47+[1]Security!M47+[1]Fabrication!M47</f>
        <v>0</v>
      </c>
      <c r="N47" s="56">
        <f>[1]Operations!N47+[1]Admin!N47+[1]SHEQ!N47+[1]Electrical!N47+[1]Mechanical!N47+[1]Security!N47+[1]Fabrication!N47</f>
        <v>0</v>
      </c>
      <c r="O47" s="56">
        <f>[1]Operations!O47+[1]Admin!O47+[1]SHEQ!O47+[1]Electrical!O47+[1]Mechanical!O47+[1]Security!O47+[1]Fabrication!O47</f>
        <v>0</v>
      </c>
      <c r="P47" s="56">
        <f>[1]Operations!P47+[1]Admin!P47+[1]SHEQ!P47+[1]Electrical!P47+[1]Mechanical!P47+[1]Security!P47+[1]Fabrication!P47</f>
        <v>0</v>
      </c>
      <c r="Q47" s="145">
        <f t="shared" si="3"/>
        <v>2</v>
      </c>
      <c r="R47" s="173"/>
      <c r="S47" s="149"/>
      <c r="T47" s="202"/>
      <c r="U47" s="183"/>
    </row>
    <row r="48" spans="1:21" ht="59.15" customHeight="1" thickBot="1" x14ac:dyDescent="0.45">
      <c r="A48" s="61" t="s">
        <v>53</v>
      </c>
      <c r="B48" s="60" t="s">
        <v>64</v>
      </c>
      <c r="C48" s="56">
        <f>[1]Operations!C48+[1]Admin!C48+[1]SHEQ!C48+[1]Electrical!C48+[1]Mechanical!C48+[1]Security!C48+[1]Fabrication!C48</f>
        <v>5</v>
      </c>
      <c r="D48" s="56">
        <f>[1]Operations!D48+[1]Admin!D48+[1]SHEQ!D48+[1]Electrical!D48+[1]Mechanical!D48+[1]Security!D48+[1]Fabrication!D48</f>
        <v>12</v>
      </c>
      <c r="E48" s="56">
        <f>[1]Operations!E48+[1]Admin!E48+[1]SHEQ!E48+[1]Electrical!E48+[1]Mechanical!E48+[1]Security!E48+[1]Fabrication!E48</f>
        <v>15</v>
      </c>
      <c r="F48" s="56">
        <f>[1]Operations!F48+[1]Admin!F48+[1]SHEQ!F48+[1]Electrical!F48+[1]Mechanical!F48+[1]Security!F48+[1]Fabrication!F48</f>
        <v>8</v>
      </c>
      <c r="G48" s="56">
        <f>[1]Operations!G48+[1]Admin!G48+[1]SHEQ!G48+[1]Electrical!G48+[1]Mechanical!G48+[1]Security!G48+[1]Fabrication!G48</f>
        <v>10</v>
      </c>
      <c r="H48" s="56">
        <f>[1]Operations!H48+[1]Admin!H48+[1]SHEQ!H48+[1]Electrical!H48+[1]Mechanical!H48+[1]Security!H48+[1]Fabrication!H48</f>
        <v>2</v>
      </c>
      <c r="I48" s="56">
        <f>[1]Operations!I48+[1]Admin!I48+[1]SHEQ!I48+[1]Electrical!I48+[1]Mechanical!I48+[1]Security!I48+[1]Fabrication!I48</f>
        <v>1</v>
      </c>
      <c r="J48" s="56">
        <f>[1]Operations!J48+[1]Admin!J48+[1]SHEQ!J48+[1]Electrical!J48+[1]Mechanical!J48+[1]Security!J48+[1]Fabrication!J48</f>
        <v>1</v>
      </c>
      <c r="K48" s="56">
        <f>[1]Operations!K48+[1]Admin!K48+[1]SHEQ!K48+[1]Electrical!K48+[1]Mechanical!K48+[1]Security!K48+[1]Fabrication!K48</f>
        <v>1</v>
      </c>
      <c r="L48" s="56">
        <f>[1]Operations!L48+[1]Admin!L48+[1]SHEQ!L48+[1]Electrical!L48+[1]Mechanical!L48+[1]Security!L48+[1]Fabrication!L48</f>
        <v>0</v>
      </c>
      <c r="M48" s="56">
        <f>[1]Operations!M48+[1]Admin!M48+[1]SHEQ!M48+[1]Electrical!M48+[1]Mechanical!M48+[1]Security!M48+[1]Fabrication!M48</f>
        <v>0</v>
      </c>
      <c r="N48" s="56">
        <f>[1]Operations!N48+[1]Admin!N48+[1]SHEQ!N48+[1]Electrical!N48+[1]Mechanical!N48+[1]Security!N48+[1]Fabrication!N48</f>
        <v>0</v>
      </c>
      <c r="O48" s="56">
        <f>[1]Operations!O48+[1]Admin!O48+[1]SHEQ!O48+[1]Electrical!O48+[1]Mechanical!O48+[1]Security!O48+[1]Fabrication!O48</f>
        <v>0</v>
      </c>
      <c r="P48" s="56">
        <f>[1]Operations!P48+[1]Admin!P48+[1]SHEQ!P48+[1]Electrical!P48+[1]Mechanical!P48+[1]Security!P48+[1]Fabrication!P48</f>
        <v>0</v>
      </c>
      <c r="Q48" s="146">
        <f>SUM(C48:O48)</f>
        <v>55</v>
      </c>
      <c r="R48" s="171"/>
      <c r="S48" s="155"/>
      <c r="T48" s="203"/>
      <c r="U48" s="189"/>
    </row>
    <row r="49" spans="1:21" ht="56.15" customHeight="1" thickBot="1" x14ac:dyDescent="0.7">
      <c r="A49" s="62"/>
      <c r="B49" s="62"/>
      <c r="C49" s="63"/>
      <c r="D49" s="64"/>
      <c r="E49" s="64"/>
      <c r="F49" s="64"/>
      <c r="G49" s="64"/>
      <c r="H49" s="64"/>
      <c r="I49" s="65"/>
      <c r="J49" s="66"/>
      <c r="K49" s="66"/>
      <c r="L49" s="66"/>
      <c r="M49" s="66"/>
      <c r="N49" s="66"/>
      <c r="O49" s="67"/>
      <c r="P49" s="19" t="s">
        <v>39</v>
      </c>
      <c r="Q49" s="147">
        <f>SUM(Q39:Q48)</f>
        <v>531</v>
      </c>
      <c r="R49" s="211"/>
      <c r="S49" s="212"/>
      <c r="T49" s="213"/>
      <c r="U49" s="198"/>
    </row>
    <row r="50" spans="1:21" ht="51" customHeight="1" thickBot="1" x14ac:dyDescent="0.55000000000000004">
      <c r="A50" s="217" t="s">
        <v>74</v>
      </c>
      <c r="B50" s="205"/>
      <c r="C50" s="205"/>
      <c r="D50" s="205"/>
      <c r="E50" s="205"/>
      <c r="F50" s="205"/>
      <c r="G50" s="205"/>
      <c r="H50" s="205"/>
      <c r="I50" s="205"/>
      <c r="J50" s="205"/>
      <c r="K50" s="205"/>
      <c r="L50" s="205"/>
      <c r="M50" s="205"/>
      <c r="N50" s="205"/>
      <c r="O50" s="205"/>
      <c r="P50" s="215"/>
      <c r="Q50" s="216"/>
      <c r="R50" s="214"/>
      <c r="S50" s="205"/>
      <c r="T50" s="205"/>
      <c r="U50" s="195"/>
    </row>
    <row r="51" spans="1:21" ht="23.5" x14ac:dyDescent="0.55000000000000004">
      <c r="A51" s="68" t="s">
        <v>75</v>
      </c>
    </row>
    <row r="53" spans="1:21" ht="23.5" x14ac:dyDescent="0.55000000000000004">
      <c r="A53" s="69" t="s">
        <v>68</v>
      </c>
    </row>
    <row r="55" spans="1:21" ht="23.5" x14ac:dyDescent="0.55000000000000004">
      <c r="A55" s="69" t="s">
        <v>69</v>
      </c>
    </row>
  </sheetData>
  <mergeCells count="96">
    <mergeCell ref="U37:U38"/>
    <mergeCell ref="U2:U3"/>
    <mergeCell ref="U4:U5"/>
    <mergeCell ref="A12:U12"/>
    <mergeCell ref="U15:U16"/>
    <mergeCell ref="U32:U33"/>
    <mergeCell ref="R32:R33"/>
    <mergeCell ref="R37:R38"/>
    <mergeCell ref="R4:R5"/>
    <mergeCell ref="T2:T3"/>
    <mergeCell ref="S4:S5"/>
    <mergeCell ref="T4:T5"/>
    <mergeCell ref="R14:T14"/>
    <mergeCell ref="S15:S16"/>
    <mergeCell ref="T15:T16"/>
    <mergeCell ref="S32:S33"/>
    <mergeCell ref="T32:T33"/>
    <mergeCell ref="S37:S38"/>
    <mergeCell ref="T37:T38"/>
    <mergeCell ref="S2:S3"/>
    <mergeCell ref="A24:R24"/>
    <mergeCell ref="R15:R16"/>
    <mergeCell ref="A31:R31"/>
    <mergeCell ref="A2:A3"/>
    <mergeCell ref="B2:B3"/>
    <mergeCell ref="C2:Q3"/>
    <mergeCell ref="R2:R3"/>
    <mergeCell ref="A14:Q14"/>
    <mergeCell ref="H4:H5"/>
    <mergeCell ref="I4:I5"/>
    <mergeCell ref="J4:J5"/>
    <mergeCell ref="K4:K5"/>
    <mergeCell ref="L4:L5"/>
    <mergeCell ref="M4:M5"/>
    <mergeCell ref="A4:B5"/>
    <mergeCell ref="C4:C5"/>
    <mergeCell ref="D4:D5"/>
    <mergeCell ref="E4:E5"/>
    <mergeCell ref="F4:F5"/>
    <mergeCell ref="G4:G5"/>
    <mergeCell ref="N4:N5"/>
    <mergeCell ref="O4:O5"/>
    <mergeCell ref="P4:P5"/>
    <mergeCell ref="Q4:Q5"/>
    <mergeCell ref="A25:B25"/>
    <mergeCell ref="H15:H16"/>
    <mergeCell ref="I15:I16"/>
    <mergeCell ref="J15:J16"/>
    <mergeCell ref="K15:K16"/>
    <mergeCell ref="A15:B16"/>
    <mergeCell ref="C15:C16"/>
    <mergeCell ref="D15:D16"/>
    <mergeCell ref="E15:E16"/>
    <mergeCell ref="F15:F16"/>
    <mergeCell ref="G15:G16"/>
    <mergeCell ref="N15:N16"/>
    <mergeCell ref="O15:O16"/>
    <mergeCell ref="P15:P16"/>
    <mergeCell ref="Q15:Q16"/>
    <mergeCell ref="L15:L16"/>
    <mergeCell ref="M15:M16"/>
    <mergeCell ref="A32:B33"/>
    <mergeCell ref="C32:C33"/>
    <mergeCell ref="D32:D33"/>
    <mergeCell ref="E32:E33"/>
    <mergeCell ref="F32:F33"/>
    <mergeCell ref="G32:G33"/>
    <mergeCell ref="H32:H33"/>
    <mergeCell ref="I32:I33"/>
    <mergeCell ref="J32:J33"/>
    <mergeCell ref="Q32:Q33"/>
    <mergeCell ref="P34:P35"/>
    <mergeCell ref="Q34:Q35"/>
    <mergeCell ref="A36:Q36"/>
    <mergeCell ref="A37:B38"/>
    <mergeCell ref="C37:C38"/>
    <mergeCell ref="D37:D38"/>
    <mergeCell ref="E37:E38"/>
    <mergeCell ref="F37:F38"/>
    <mergeCell ref="G37:G38"/>
    <mergeCell ref="K32:K33"/>
    <mergeCell ref="L32:L33"/>
    <mergeCell ref="M32:M33"/>
    <mergeCell ref="N32:N33"/>
    <mergeCell ref="O32:O33"/>
    <mergeCell ref="P32:P33"/>
    <mergeCell ref="N37:N38"/>
    <mergeCell ref="O37:O38"/>
    <mergeCell ref="P37:P38"/>
    <mergeCell ref="Q37:Q38"/>
    <mergeCell ref="H37:H38"/>
    <mergeCell ref="I37:I38"/>
    <mergeCell ref="J37:J38"/>
    <mergeCell ref="K37:K38"/>
    <mergeCell ref="L37:L38"/>
    <mergeCell ref="M37:M38"/>
  </mergeCells>
  <pageMargins left="1" right="1" top="1" bottom="1" header="0.5" footer="0.5"/>
  <pageSetup paperSize="8" scale="36" orientation="portrait" horizontalDpi="2400" verticalDpi="24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Consolidated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Fredalene Kaptein</dc:creator>
  <cp:lastModifiedBy>Lerato Ramabu</cp:lastModifiedBy>
  <dcterms:created xsi:type="dcterms:W3CDTF">2025-06-17T10:04:01Z</dcterms:created>
  <dcterms:modified xsi:type="dcterms:W3CDTF">2025-10-24T11:22:45Z</dcterms:modified>
</cp:coreProperties>
</file>